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Z:\9-SDEI\GEP\1. PROGRAMMES 2021-2027\2- PN FSE+ 21-27\Critères de sélection\"/>
    </mc:Choice>
  </mc:AlternateContent>
  <xr:revisionPtr revIDLastSave="0" documentId="13_ncr:1_{34D0BE68-FF3A-4A21-87B0-6A397C2B13DF}" xr6:coauthVersionLast="47" xr6:coauthVersionMax="47" xr10:uidLastSave="{00000000-0000-0000-0000-000000000000}"/>
  <bookViews>
    <workbookView xWindow="-120" yWindow="-120" windowWidth="21840" windowHeight="13140" activeTab="1" xr2:uid="{97D57D13-CF90-4D56-8385-78424C573F57}"/>
  </bookViews>
  <sheets>
    <sheet name="Notice" sheetId="5" r:id="rId1"/>
    <sheet name="Synthèse" sheetId="1" r:id="rId2"/>
    <sheet name="Comite du xx" sheetId="3" r:id="rId3"/>
    <sheet name="Comité du xx" sheetId="4" r:id="rId4"/>
    <sheet name="Feuil1" sheetId="2" state="hidden" r:id="rId5"/>
  </sheets>
  <definedNames>
    <definedName name="_xlnm.Print_Area" localSheetId="2">'Comite du xx'!$A:$D</definedName>
    <definedName name="_xlnm.Print_Area" localSheetId="3">'Comité du xx'!$A:$D</definedName>
    <definedName name="_xlnm.Print_Area" localSheetId="1">Synthèse!$A:$D</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4" i="4" l="1"/>
  <c r="G44" i="4"/>
  <c r="F44" i="4"/>
  <c r="E44" i="4"/>
  <c r="D44" i="4"/>
  <c r="I43" i="4"/>
  <c r="G43" i="4"/>
  <c r="F43" i="4"/>
  <c r="E43" i="4"/>
  <c r="D43" i="4"/>
  <c r="I42" i="4"/>
  <c r="G42" i="4"/>
  <c r="F42" i="4"/>
  <c r="E42" i="4"/>
  <c r="D42" i="4"/>
  <c r="I41" i="4"/>
  <c r="G41" i="4"/>
  <c r="F41" i="4"/>
  <c r="E41" i="4"/>
  <c r="D41" i="4"/>
  <c r="I40" i="4"/>
  <c r="G40" i="4"/>
  <c r="F40" i="4"/>
  <c r="E40" i="4"/>
  <c r="D40" i="4"/>
  <c r="I39" i="4"/>
  <c r="G39" i="4"/>
  <c r="F39" i="4"/>
  <c r="E39" i="4"/>
  <c r="D39" i="4"/>
  <c r="I38" i="4"/>
  <c r="G38" i="4"/>
  <c r="F38" i="4"/>
  <c r="E38" i="4"/>
  <c r="D38" i="4"/>
  <c r="I37" i="4"/>
  <c r="G37" i="4"/>
  <c r="F37" i="4"/>
  <c r="E37" i="4"/>
  <c r="D37" i="4"/>
  <c r="I36" i="4"/>
  <c r="G36" i="4"/>
  <c r="F36" i="4"/>
  <c r="E36" i="4"/>
  <c r="D36" i="4"/>
  <c r="I35" i="4"/>
  <c r="G35" i="4"/>
  <c r="F35" i="4"/>
  <c r="F47" i="4" s="1"/>
  <c r="E35" i="4"/>
  <c r="D35" i="4"/>
  <c r="I34" i="4"/>
  <c r="G34" i="4"/>
  <c r="F34" i="4"/>
  <c r="E34" i="4"/>
  <c r="D34" i="4"/>
  <c r="I33" i="4"/>
  <c r="G33" i="4"/>
  <c r="F33" i="4"/>
  <c r="E33" i="4"/>
  <c r="D33" i="4"/>
  <c r="I32" i="4"/>
  <c r="G32" i="4"/>
  <c r="F32" i="4"/>
  <c r="E32" i="4"/>
  <c r="D32" i="4"/>
  <c r="I31" i="4"/>
  <c r="G31" i="4"/>
  <c r="F31" i="4"/>
  <c r="E31" i="4"/>
  <c r="D31" i="4"/>
  <c r="I30" i="4"/>
  <c r="I48" i="4" s="1"/>
  <c r="G30" i="4"/>
  <c r="G47" i="4" s="1"/>
  <c r="F30" i="4"/>
  <c r="E30" i="4"/>
  <c r="D30" i="4"/>
  <c r="I29" i="4"/>
  <c r="G29" i="4"/>
  <c r="F29" i="4"/>
  <c r="E29" i="4"/>
  <c r="E46" i="4" s="1"/>
  <c r="D29" i="4"/>
  <c r="D46" i="4" s="1"/>
  <c r="I27" i="4"/>
  <c r="H27" i="4"/>
  <c r="G27" i="4"/>
  <c r="F27" i="4"/>
  <c r="E27" i="4"/>
  <c r="D27" i="4"/>
  <c r="I26" i="4"/>
  <c r="I47" i="4" s="1"/>
  <c r="H26" i="4"/>
  <c r="H47" i="4" s="1"/>
  <c r="G26" i="4"/>
  <c r="F26" i="4"/>
  <c r="E26" i="4"/>
  <c r="E47" i="4" s="1"/>
  <c r="D26" i="4"/>
  <c r="D47" i="4" s="1"/>
  <c r="I25" i="4"/>
  <c r="I46" i="4" s="1"/>
  <c r="H25" i="4"/>
  <c r="H46" i="4" s="1"/>
  <c r="G25" i="4"/>
  <c r="G46" i="4" s="1"/>
  <c r="F25" i="4"/>
  <c r="F46" i="4" s="1"/>
  <c r="E25" i="4"/>
  <c r="D25" i="4"/>
  <c r="H47" i="3"/>
  <c r="I44" i="3"/>
  <c r="G44" i="3"/>
  <c r="F44" i="3"/>
  <c r="E44" i="3"/>
  <c r="D44" i="3"/>
  <c r="I43" i="3"/>
  <c r="G43" i="3"/>
  <c r="F43" i="3"/>
  <c r="E43" i="3"/>
  <c r="D43" i="3"/>
  <c r="I42" i="3"/>
  <c r="G42" i="3"/>
  <c r="F42" i="3"/>
  <c r="E42" i="3"/>
  <c r="D42" i="3"/>
  <c r="I41" i="3"/>
  <c r="G41" i="3"/>
  <c r="F41" i="3"/>
  <c r="E41" i="3"/>
  <c r="D41" i="3"/>
  <c r="I40" i="3"/>
  <c r="G40" i="3"/>
  <c r="F40" i="3"/>
  <c r="E40" i="3"/>
  <c r="D40" i="3"/>
  <c r="I39" i="3"/>
  <c r="G39" i="3"/>
  <c r="F39" i="3"/>
  <c r="E39" i="3"/>
  <c r="D39" i="3"/>
  <c r="I38" i="3"/>
  <c r="G38" i="3"/>
  <c r="F38" i="3"/>
  <c r="E38" i="3"/>
  <c r="D38" i="3"/>
  <c r="I37" i="3"/>
  <c r="G37" i="3"/>
  <c r="F37" i="3"/>
  <c r="E37" i="3"/>
  <c r="D37" i="3"/>
  <c r="I36" i="3"/>
  <c r="G36" i="3"/>
  <c r="F36" i="3"/>
  <c r="E36" i="3"/>
  <c r="D36" i="3"/>
  <c r="I35" i="3"/>
  <c r="I47" i="3" s="1"/>
  <c r="G35" i="3"/>
  <c r="F35" i="3"/>
  <c r="E35" i="3"/>
  <c r="D35" i="3"/>
  <c r="I34" i="3"/>
  <c r="G34" i="3"/>
  <c r="F34" i="3"/>
  <c r="E34" i="3"/>
  <c r="D34" i="3"/>
  <c r="I33" i="3"/>
  <c r="G33" i="3"/>
  <c r="F33" i="3"/>
  <c r="E33" i="3"/>
  <c r="D33" i="3"/>
  <c r="I32" i="3"/>
  <c r="G32" i="3"/>
  <c r="G46" i="3" s="1"/>
  <c r="F32" i="3"/>
  <c r="E32" i="3"/>
  <c r="D32" i="3"/>
  <c r="I31" i="3"/>
  <c r="G31" i="3"/>
  <c r="F31" i="3"/>
  <c r="E31" i="3"/>
  <c r="D31" i="3"/>
  <c r="I30" i="3"/>
  <c r="G30" i="3"/>
  <c r="F30" i="3"/>
  <c r="E30" i="3"/>
  <c r="D30" i="3"/>
  <c r="I29" i="3"/>
  <c r="G29" i="3"/>
  <c r="F29" i="3"/>
  <c r="E29" i="3"/>
  <c r="E49" i="3" s="1"/>
  <c r="D29" i="3"/>
  <c r="I27" i="3"/>
  <c r="H27" i="3"/>
  <c r="H48" i="3" s="1"/>
  <c r="G27" i="3"/>
  <c r="F27" i="3"/>
  <c r="E27" i="3"/>
  <c r="D27" i="3"/>
  <c r="I26" i="3"/>
  <c r="H26" i="3"/>
  <c r="G26" i="3"/>
  <c r="G47" i="3" s="1"/>
  <c r="F26" i="3"/>
  <c r="F47" i="3" s="1"/>
  <c r="E26" i="3"/>
  <c r="E47" i="3" s="1"/>
  <c r="D26" i="3"/>
  <c r="D47" i="3" s="1"/>
  <c r="I25" i="3"/>
  <c r="I46" i="3" s="1"/>
  <c r="H25" i="3"/>
  <c r="H46" i="3" s="1"/>
  <c r="H49" i="3" s="1"/>
  <c r="G25" i="3"/>
  <c r="F25" i="3"/>
  <c r="E25" i="3"/>
  <c r="E46" i="3" s="1"/>
  <c r="D25" i="3"/>
  <c r="D46" i="3" s="1"/>
  <c r="I30" i="1"/>
  <c r="I31" i="1"/>
  <c r="I32" i="1"/>
  <c r="I33" i="1"/>
  <c r="I34" i="1"/>
  <c r="I35" i="1"/>
  <c r="I36" i="1"/>
  <c r="I37" i="1"/>
  <c r="I38" i="1"/>
  <c r="I39" i="1"/>
  <c r="I40" i="1"/>
  <c r="I41" i="1"/>
  <c r="I42" i="1"/>
  <c r="I43" i="1"/>
  <c r="I44" i="1"/>
  <c r="G30" i="1"/>
  <c r="G31" i="1"/>
  <c r="G32" i="1"/>
  <c r="G33" i="1"/>
  <c r="G34" i="1"/>
  <c r="G35" i="1"/>
  <c r="G36" i="1"/>
  <c r="G37" i="1"/>
  <c r="G38" i="1"/>
  <c r="G39" i="1"/>
  <c r="G40" i="1"/>
  <c r="G41" i="1"/>
  <c r="G42" i="1"/>
  <c r="G43" i="1"/>
  <c r="G44" i="1"/>
  <c r="F30" i="1"/>
  <c r="F31" i="1"/>
  <c r="F32" i="1"/>
  <c r="F33" i="1"/>
  <c r="F34" i="1"/>
  <c r="F35" i="1"/>
  <c r="F36" i="1"/>
  <c r="F37" i="1"/>
  <c r="F38" i="1"/>
  <c r="F39" i="1"/>
  <c r="F40" i="1"/>
  <c r="F41" i="1"/>
  <c r="F42" i="1"/>
  <c r="F43" i="1"/>
  <c r="F44" i="1"/>
  <c r="I29" i="1"/>
  <c r="I27" i="1"/>
  <c r="H27" i="1"/>
  <c r="G29" i="1"/>
  <c r="G27" i="1"/>
  <c r="F29" i="1"/>
  <c r="F27" i="1"/>
  <c r="I26" i="1"/>
  <c r="H26" i="1"/>
  <c r="G26" i="1"/>
  <c r="F26" i="1"/>
  <c r="I25" i="1"/>
  <c r="H25" i="1"/>
  <c r="G25" i="1"/>
  <c r="F25" i="1"/>
  <c r="E25" i="1"/>
  <c r="D46" i="1"/>
  <c r="E30" i="1"/>
  <c r="E31" i="1"/>
  <c r="E32" i="1"/>
  <c r="E33" i="1"/>
  <c r="E34" i="1"/>
  <c r="E35" i="1"/>
  <c r="E36" i="1"/>
  <c r="E37" i="1"/>
  <c r="E38" i="1"/>
  <c r="E39" i="1"/>
  <c r="E40" i="1"/>
  <c r="E41" i="1"/>
  <c r="E42" i="1"/>
  <c r="E43" i="1"/>
  <c r="E44" i="1"/>
  <c r="E29" i="1"/>
  <c r="E27" i="1"/>
  <c r="E26" i="1"/>
  <c r="D30" i="1"/>
  <c r="D31" i="1"/>
  <c r="D32" i="1"/>
  <c r="D33" i="1"/>
  <c r="D34" i="1"/>
  <c r="D35" i="1"/>
  <c r="D36" i="1"/>
  <c r="D37" i="1"/>
  <c r="D38" i="1"/>
  <c r="D39" i="1"/>
  <c r="D40" i="1"/>
  <c r="D41" i="1"/>
  <c r="D42" i="1"/>
  <c r="D43" i="1"/>
  <c r="D44" i="1"/>
  <c r="D29" i="1"/>
  <c r="D27" i="1"/>
  <c r="D26" i="1"/>
  <c r="D25" i="1"/>
  <c r="F49" i="4" l="1"/>
  <c r="E48" i="4"/>
  <c r="G49" i="4"/>
  <c r="I49" i="4"/>
  <c r="D48" i="4"/>
  <c r="G48" i="4"/>
  <c r="H49" i="4"/>
  <c r="H48" i="4"/>
  <c r="F48" i="4"/>
  <c r="D49" i="4"/>
  <c r="E49" i="4"/>
  <c r="D48" i="3"/>
  <c r="D49" i="3"/>
  <c r="E48" i="3"/>
  <c r="G49" i="3"/>
  <c r="I49" i="3"/>
  <c r="G48" i="3"/>
  <c r="I48" i="3"/>
  <c r="F46" i="3"/>
  <c r="F49" i="3" s="1"/>
  <c r="G46" i="1"/>
  <c r="G48" i="1" s="1"/>
  <c r="I47" i="1"/>
  <c r="H46" i="1"/>
  <c r="D48" i="1"/>
  <c r="H47" i="1"/>
  <c r="D47" i="1"/>
  <c r="F47" i="1"/>
  <c r="I46" i="1"/>
  <c r="E46" i="1"/>
  <c r="E48" i="1" s="1"/>
  <c r="E47" i="1"/>
  <c r="G47" i="1"/>
  <c r="F46" i="1"/>
  <c r="F49" i="1" s="1"/>
  <c r="F48" i="3" l="1"/>
  <c r="H49" i="1"/>
  <c r="G49" i="1"/>
  <c r="H48" i="1"/>
  <c r="I49" i="1"/>
  <c r="D49" i="1"/>
  <c r="E49" i="1"/>
  <c r="I48" i="1"/>
  <c r="F4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MEMMI, Juliette (DGEFP)</author>
  </authors>
  <commentList>
    <comment ref="A11" authorId="0" shapeId="0" xr:uid="{9E0C57DB-B818-4FDB-8F08-A23CA39F40E3}">
      <text>
        <r>
          <rPr>
            <sz val="9"/>
            <color indexed="81"/>
            <rFont val="Tahoma"/>
            <family val="2"/>
          </rPr>
          <t>Dans l'onglet synthèse, cette date doit correspondre à la date de finalisation de la grille après passage de l'ensemble des dossiers en comité de programmation</t>
        </r>
      </text>
    </comment>
    <comment ref="A21" authorId="0" shapeId="0" xr:uid="{FCFC5F08-7FA4-44D8-A3BF-6BDFC0F7E11C}">
      <text>
        <r>
          <rPr>
            <sz val="9"/>
            <color indexed="81"/>
            <rFont val="Tahoma"/>
            <family val="2"/>
          </rPr>
          <t xml:space="preserve">Si à l'issue de l'instruction l'opération n'est pas éligible en terme d'action ou de règles alors il peut être indiqué "sans objet" dans les parties B et C et la demande doit être présentée avec un avis défavorable. </t>
        </r>
      </text>
    </comment>
    <comment ref="A37" authorId="0" shapeId="0" xr:uid="{BF79C7CA-007C-4057-96FC-4ADE14E19D35}">
      <text>
        <r>
          <rPr>
            <sz val="9"/>
            <color indexed="81"/>
            <rFont val="Tahoma"/>
            <family val="2"/>
          </rPr>
          <t>Seuls les critères locaux retenus dans l'appel à projets concerné doivent être listés ici</t>
        </r>
      </text>
    </comment>
    <comment ref="B51" authorId="0" shapeId="0" xr:uid="{C1A85C1E-A848-4D8B-BB1F-4F1D6896EC01}">
      <text>
        <r>
          <rPr>
            <sz val="9"/>
            <color indexed="81"/>
            <rFont val="Tahoma"/>
            <family val="2"/>
          </rPr>
          <t>Dernier avis donné sur ce dossier s'il est présenté lors de plusieurs comités (cas d'ajournement)</t>
        </r>
      </text>
    </comment>
    <comment ref="B52" authorId="0" shapeId="0" xr:uid="{FB95DAD2-C8D4-4DC2-A483-2408C2F0F0B3}">
      <text>
        <r>
          <rPr>
            <sz val="9"/>
            <color indexed="81"/>
            <rFont val="Tahoma"/>
            <family val="2"/>
          </rPr>
          <t>Par ex : un avis peut défavorable pour une question d'inéligibilité, pour un non respect de certains critères de sélection ou car elle est la moins priorisée au regard de l'enveloppe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MEMMI, Juliette (DGEFP)</author>
  </authors>
  <commentList>
    <comment ref="A11" authorId="0" shapeId="0" xr:uid="{C4177663-6D25-4251-AF63-94E74CF1F0A6}">
      <text>
        <r>
          <rPr>
            <sz val="9"/>
            <color indexed="81"/>
            <rFont val="Tahoma"/>
            <family val="2"/>
          </rPr>
          <t>Il doit s'agir de la date de finalisation de la grille dans la perspective du comité concerné (cette date peut etre différente de celle de l'onglet synthèse)</t>
        </r>
      </text>
    </comment>
    <comment ref="A21" authorId="0" shapeId="0" xr:uid="{01202D9D-1632-4B84-ABD0-04A88E8062FD}">
      <text>
        <r>
          <rPr>
            <sz val="9"/>
            <color indexed="81"/>
            <rFont val="Tahoma"/>
            <family val="2"/>
          </rPr>
          <t xml:space="preserve">Si à l'issue de l'instruction l'opération n'est pas éligible en terme d'action ou de règles alors il peut être indiqué "sans objet" dans les parties B et C et la demande doit être présentée avec un avis défavorable. </t>
        </r>
      </text>
    </comment>
    <comment ref="A37" authorId="0" shapeId="0" xr:uid="{B36A77C2-EA19-4359-AAFE-603863A6760E}">
      <text>
        <r>
          <rPr>
            <sz val="9"/>
            <color indexed="81"/>
            <rFont val="Tahoma"/>
            <family val="2"/>
          </rPr>
          <t>Seuls les critères locaux retenus dans l'appel à projets concerné doivent être listés ici</t>
        </r>
      </text>
    </comment>
    <comment ref="B52" authorId="0" shapeId="0" xr:uid="{E6CA0D24-C2C4-4804-89D4-874A29651E24}">
      <text>
        <r>
          <rPr>
            <sz val="9"/>
            <color indexed="81"/>
            <rFont val="Tahoma"/>
            <family val="2"/>
          </rPr>
          <t>Par ex : un avis peut défavorable pour une question d'inéligibilité, pour un non respect de certains critères de sélection ou car elle est la moins priorisée au regard de l'enveloppe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MEMMI, Juliette (DGEFP)</author>
  </authors>
  <commentList>
    <comment ref="A11" authorId="0" shapeId="0" xr:uid="{76DD4939-D8D8-4039-8C81-C26EEB130022}">
      <text>
        <r>
          <rPr>
            <sz val="9"/>
            <color indexed="81"/>
            <rFont val="Tahoma"/>
            <family val="2"/>
          </rPr>
          <t>Il doit s'agir de la date de finalisation de la grille dans la perspective du comité concerné (cette date peut etre différente de celle de l'onglet synthèse)</t>
        </r>
      </text>
    </comment>
    <comment ref="A21" authorId="0" shapeId="0" xr:uid="{B2751672-7F81-4E86-A1BD-3E030CE1E9B8}">
      <text>
        <r>
          <rPr>
            <sz val="9"/>
            <color indexed="81"/>
            <rFont val="Tahoma"/>
            <family val="2"/>
          </rPr>
          <t xml:space="preserve">Si à l'issue de l'instruction l'opération n'est pas éligible en terme d'action ou de règles alors il peut être indiqué "sans objet" dans les parties B et C et la demande doit être présentée avec un avis défavorable. </t>
        </r>
      </text>
    </comment>
    <comment ref="A37" authorId="0" shapeId="0" xr:uid="{001819FD-5283-44FF-B15A-0D6556B61479}">
      <text>
        <r>
          <rPr>
            <sz val="9"/>
            <color indexed="81"/>
            <rFont val="Tahoma"/>
            <family val="2"/>
          </rPr>
          <t>Seuls les critères locaux retenus dans l'appel à projets concerné doivent être listés ici</t>
        </r>
      </text>
    </comment>
    <comment ref="B52" authorId="0" shapeId="0" xr:uid="{AD30D688-7C47-4C09-BE88-2DDEDD72B14A}">
      <text>
        <r>
          <rPr>
            <sz val="9"/>
            <color indexed="81"/>
            <rFont val="Tahoma"/>
            <family val="2"/>
          </rPr>
          <t>Par ex : un avis peut défavorable pour une question d'inéligibilité, pour un non respect de certains critères de sélection ou car elle est la moins priorisée au regard de l'enveloppe</t>
        </r>
      </text>
    </comment>
  </commentList>
</comments>
</file>

<file path=xl/sharedStrings.xml><?xml version="1.0" encoding="utf-8"?>
<sst xmlns="http://schemas.openxmlformats.org/spreadsheetml/2006/main" count="221" uniqueCount="61">
  <si>
    <t>Plus-value du projet sur le territoire</t>
  </si>
  <si>
    <t>Prise en compte de l’égalité femmes-hommes</t>
  </si>
  <si>
    <t>Intitulé de l'opération</t>
  </si>
  <si>
    <t>Prénom et nom de l'instructeur :</t>
  </si>
  <si>
    <t>Raison sociale</t>
  </si>
  <si>
    <t>Prénom Nom</t>
  </si>
  <si>
    <t>**</t>
  </si>
  <si>
    <t>Prise en compte de la lutte contre les discriminations</t>
  </si>
  <si>
    <t>Prise en compte de l'accessibilité des personnes handicapées</t>
  </si>
  <si>
    <t xml:space="preserve">Le soutien FSE+/ FTJ représente un effet levier pour le projet </t>
  </si>
  <si>
    <t xml:space="preserve">Caractère anticipatif des opérations sur les problématiques de mutations économiques et sociales </t>
  </si>
  <si>
    <t xml:space="preserve">Prise en compte des caractéristiques du territoire (rural, isolé, zone urbaine sensible, etc…) </t>
  </si>
  <si>
    <t>Cohérence avec d’autres programmes ou dispositifs mis en œuvre sur le territoire (ex : le Programme Départemental d’Insertion)</t>
  </si>
  <si>
    <t>(Autre critère prévu dans l'appel à projets)</t>
  </si>
  <si>
    <t>Non</t>
  </si>
  <si>
    <t>Légende</t>
  </si>
  <si>
    <t>Les résultats prévus sont adaptés aux objectifs de l'opération FSE+/ FTJ</t>
  </si>
  <si>
    <t>Caractère innovant de l'opération FSE+/ FTJ</t>
  </si>
  <si>
    <t>Impact de l'opération FSE+/ FTJ sur l’emploi  </t>
  </si>
  <si>
    <t>Les actions prévues sont pertinentes au regard des objectifs de l'opération FSE+/ FTJ</t>
  </si>
  <si>
    <t>L'opération FSE+/ FTJ contribue à l'atteinte des cibles participants (cadre de performance) de l'objectif spécifique</t>
  </si>
  <si>
    <t>Les modalités de mise en œuvre (calendrier, moyens humains et financiers, etc) sont pertinentes au regard des objectifs de l'opération FSE+/ FTJ</t>
  </si>
  <si>
    <t>Le coût du projet est-il réaliste par-rapport à la dimension de l'opération FSE+/ FTJ (par ex : coût moyen par participant)</t>
  </si>
  <si>
    <t>Le projet répond à une stratégie globale de politique publique</t>
  </si>
  <si>
    <t>Le projet s'inscrit-il dans une démarche partenariale</t>
  </si>
  <si>
    <t>Grille d’analyse des critères de sélection des dossiers FSE+ / FTJ</t>
  </si>
  <si>
    <t>A. Eligibilité de l'opération</t>
  </si>
  <si>
    <t>N° MDFSE</t>
  </si>
  <si>
    <t>Intitulé de l'Appel à projets :</t>
  </si>
  <si>
    <t>Région administrative :</t>
  </si>
  <si>
    <t>Service gestionnaire :</t>
  </si>
  <si>
    <t>**/**/****</t>
  </si>
  <si>
    <t>OUI</t>
  </si>
  <si>
    <t>NON</t>
  </si>
  <si>
    <t>INSUFFISANT</t>
  </si>
  <si>
    <t>PARTIEL</t>
  </si>
  <si>
    <t>OPTIMAL</t>
  </si>
  <si>
    <t xml:space="preserve">La demande de subvention ne respecte pas ce critère </t>
  </si>
  <si>
    <t>La manière dont la demande de subvention prévoit de respecter ce critère est insuffisante</t>
  </si>
  <si>
    <t>La demande de subvention prévoit de respecter ce critère partiellement</t>
  </si>
  <si>
    <t>La demande de subvention prévoit de respecter ce critère de manière optimale</t>
  </si>
  <si>
    <t>Insuffisant</t>
  </si>
  <si>
    <t>Partiel</t>
  </si>
  <si>
    <t>Optimal</t>
  </si>
  <si>
    <t>SANS OBJET</t>
  </si>
  <si>
    <t>Nombre de non respect :</t>
  </si>
  <si>
    <t>Nombre de respect insuffisant :</t>
  </si>
  <si>
    <t>Nombre de respect partiel :</t>
  </si>
  <si>
    <t>Nombre de respect optimal :</t>
  </si>
  <si>
    <t>Date de finalisation de la grille :</t>
  </si>
  <si>
    <t>Envergure nationale (Volet central)</t>
  </si>
  <si>
    <t>Conclusion de l'instruction (favorable / défavorable)</t>
  </si>
  <si>
    <t>Justification</t>
  </si>
  <si>
    <t>Avis du comité (favorable / défavorable / ajourné)</t>
  </si>
  <si>
    <t>C. Critères de priorisation</t>
  </si>
  <si>
    <t>Elibgilité des actions de l'opération à l'Appel à projets</t>
  </si>
  <si>
    <t>Respect des règles d'éligibilité nationales et spécifiques</t>
  </si>
  <si>
    <t>B. Respect des principes horizontaux</t>
  </si>
  <si>
    <r>
      <rPr>
        <b/>
        <u/>
        <sz val="11"/>
        <color theme="1"/>
        <rFont val="Calibri"/>
        <family val="2"/>
        <scheme val="minor"/>
      </rPr>
      <t>Notice</t>
    </r>
    <r>
      <rPr>
        <sz val="11"/>
        <color theme="1"/>
        <rFont val="Calibri"/>
        <family val="2"/>
        <scheme val="minor"/>
      </rPr>
      <t xml:space="preserve">
Cette grille doit être complétée à l'issue de la date d'ouverture de chaque appel à projets pour l'ensemble des demandes relatives à un même appel à projets.
Une priorisation des opérations doit être effectuée pour toutes les demandes, par appel à projets. 
Les demandes instruites peuvent être présentées lors de comités de programmation distincts. 
Si l'enveloppe financière prévue pour l'appel à projets est dépassée, et que l'instruction de toutes les opérations n'est pas suffisamment avancée pour permettre de remplir la grille pour l'ensemble des projets, les opérations jugées les moins satisfaisantes pourront être ajournées par le comité de programmation afin rendre un avis relatif à la performance globale de toutes les opérations. 
Ainsi, pour permettre une conservation des avis rendus sur les dossiers, le renseignement de la grille doit est réalisé d'une part par comité puis le dernier avis doit être reporté dans l'onglet synthèse (ex : le dossier ABC est présenté au comité du 15/01 avec un avis favorable, le comité ajourne le dossier : ces informations sont reportées dans l'onglet relatif au comité du 15/01. Le dossier ABC est re présenté au comité du 25/02 avec un avis favorable, il recoit un avis favorable du comité : ces informations sont reportées dans l'onglet relatif au comité du 25/02. Dans l'onglet synthèse, on reporte le dernier avis donné, à savoir favorable, pour ce dossier). </t>
    </r>
  </si>
  <si>
    <t>c.1. Critères nationaux</t>
  </si>
  <si>
    <r>
      <t xml:space="preserve">c.2. Critères locaux 
</t>
    </r>
    <r>
      <rPr>
        <sz val="12"/>
        <color theme="1"/>
        <rFont val="Calibri"/>
        <family val="2"/>
        <scheme val="minor"/>
      </rPr>
      <t>(à adapter en fonction de l'AAP)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</si>
</sst>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0"/>
      <color theme="1"/>
      <name val="Calibri"/>
      <family val="2"/>
      <scheme val="minor"/>
    </font>
    <font>
      <sz val="12"/>
      <color theme="1"/>
      <name val="Calibri"/>
      <family val="2"/>
      <scheme val="minor"/>
    </font>
    <font>
      <sz val="14"/>
      <color theme="1"/>
      <name val="Calibri"/>
      <family val="2"/>
      <scheme val="minor"/>
    </font>
    <font>
      <b/>
      <sz val="12"/>
      <color theme="1"/>
      <name val="Calibri"/>
      <family val="2"/>
      <scheme val="minor"/>
    </font>
    <font>
      <b/>
      <sz val="14"/>
      <color theme="0"/>
      <name val="Calibri"/>
      <family val="2"/>
      <scheme val="minor"/>
    </font>
    <font>
      <b/>
      <sz val="11"/>
      <color theme="1"/>
      <name val="Calibri"/>
      <family val="2"/>
      <scheme val="minor"/>
    </font>
    <font>
      <b/>
      <sz val="12"/>
      <name val="Calibri"/>
      <family val="2"/>
      <scheme val="minor"/>
    </font>
    <font>
      <sz val="12"/>
      <name val="Calibri"/>
      <family val="2"/>
      <scheme val="minor"/>
    </font>
    <font>
      <sz val="11"/>
      <color theme="1"/>
      <name val="Calibri Light"/>
      <family val="1"/>
      <scheme val="major"/>
    </font>
    <font>
      <b/>
      <sz val="11"/>
      <color theme="4" tint="-0.249977111117893"/>
      <name val="Calibri"/>
      <family val="2"/>
      <scheme val="minor"/>
    </font>
    <font>
      <b/>
      <u/>
      <sz val="11"/>
      <color theme="1"/>
      <name val="Calibri"/>
      <family val="2"/>
      <scheme val="minor"/>
    </font>
    <font>
      <sz val="9"/>
      <color indexed="81"/>
      <name val="Tahoma"/>
      <family val="2"/>
    </font>
  </fonts>
  <fills count="15">
    <fill>
      <patternFill patternType="none"/>
    </fill>
    <fill>
      <patternFill patternType="gray125"/>
    </fill>
    <fill>
      <patternFill patternType="solid">
        <fgColor theme="4" tint="0.399975585192419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2"/>
        <bgColor indexed="64"/>
      </patternFill>
    </fill>
  </fills>
  <borders count="44">
    <border>
      <left/>
      <right/>
      <top/>
      <bottom/>
      <diagonal/>
    </border>
    <border>
      <left style="thick">
        <color theme="4" tint="0.79998168889431442"/>
      </left>
      <right/>
      <top/>
      <bottom/>
      <diagonal/>
    </border>
    <border>
      <left/>
      <right style="thick">
        <color theme="4" tint="0.79998168889431442"/>
      </right>
      <top/>
      <bottom/>
      <diagonal/>
    </border>
    <border>
      <left style="medium">
        <color theme="0" tint="-4.9989318521683403E-2"/>
      </left>
      <right style="medium">
        <color theme="0" tint="-4.9989318521683403E-2"/>
      </right>
      <top style="medium">
        <color theme="0" tint="-4.9989318521683403E-2"/>
      </top>
      <bottom style="medium">
        <color theme="0" tint="-4.9989318521683403E-2"/>
      </bottom>
      <diagonal/>
    </border>
    <border>
      <left style="medium">
        <color theme="0" tint="-4.9989318521683403E-2"/>
      </left>
      <right/>
      <top style="medium">
        <color theme="0" tint="-4.9989318521683403E-2"/>
      </top>
      <bottom style="medium">
        <color theme="0" tint="-4.9989318521683403E-2"/>
      </bottom>
      <diagonal/>
    </border>
    <border>
      <left/>
      <right/>
      <top style="medium">
        <color theme="0" tint="-4.9989318521683403E-2"/>
      </top>
      <bottom style="medium">
        <color theme="0" tint="-4.9989318521683403E-2"/>
      </bottom>
      <diagonal/>
    </border>
    <border>
      <left style="thick">
        <color theme="5" tint="0.79998168889431442"/>
      </left>
      <right style="thick">
        <color theme="5" tint="0.79998168889431442"/>
      </right>
      <top style="thick">
        <color theme="5" tint="0.59996337778862885"/>
      </top>
      <bottom style="thick">
        <color theme="5" tint="0.59996337778862885"/>
      </bottom>
      <diagonal/>
    </border>
    <border>
      <left style="thick">
        <color theme="5" tint="0.79998168889431442"/>
      </left>
      <right/>
      <top style="thick">
        <color theme="5" tint="0.59996337778862885"/>
      </top>
      <bottom style="thick">
        <color theme="5" tint="0.59996337778862885"/>
      </bottom>
      <diagonal/>
    </border>
    <border>
      <left/>
      <right style="thick">
        <color theme="5" tint="0.79998168889431442"/>
      </right>
      <top style="thick">
        <color theme="5" tint="0.59996337778862885"/>
      </top>
      <bottom style="thick">
        <color theme="5" tint="0.59996337778862885"/>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ck">
        <color theme="5" tint="0.59996337778862885"/>
      </top>
      <bottom style="thick">
        <color theme="5" tint="0.59996337778862885"/>
      </bottom>
      <diagonal/>
    </border>
    <border>
      <left/>
      <right style="thick">
        <color theme="5" tint="0.79998168889431442"/>
      </right>
      <top style="thick">
        <color theme="5" tint="-0.24994659260841701"/>
      </top>
      <bottom style="thick">
        <color theme="5" tint="0.59996337778862885"/>
      </bottom>
      <diagonal/>
    </border>
    <border>
      <left style="thick">
        <color theme="5" tint="0.79998168889431442"/>
      </left>
      <right style="thick">
        <color theme="5" tint="0.79998168889431442"/>
      </right>
      <top style="thick">
        <color theme="5" tint="-0.24994659260841701"/>
      </top>
      <bottom style="thick">
        <color theme="5" tint="0.59996337778862885"/>
      </bottom>
      <diagonal/>
    </border>
    <border>
      <left/>
      <right/>
      <top style="thick">
        <color theme="5" tint="0.59996337778862885"/>
      </top>
      <bottom style="thick">
        <color theme="5" tint="-0.24994659260841701"/>
      </bottom>
      <diagonal/>
    </border>
    <border>
      <left/>
      <right style="thick">
        <color theme="5" tint="0.79998168889431442"/>
      </right>
      <top style="thick">
        <color theme="5" tint="0.59996337778862885"/>
      </top>
      <bottom style="thick">
        <color theme="5" tint="-0.24994659260841701"/>
      </bottom>
      <diagonal/>
    </border>
    <border>
      <left/>
      <right style="thick">
        <color theme="5" tint="0.59996337778862885"/>
      </right>
      <top/>
      <bottom/>
      <diagonal/>
    </border>
    <border>
      <left/>
      <right/>
      <top style="thick">
        <color theme="5" tint="-0.24994659260841701"/>
      </top>
      <bottom/>
      <diagonal/>
    </border>
    <border>
      <left/>
      <right/>
      <top/>
      <bottom style="thick">
        <color theme="5" tint="-0.24994659260841701"/>
      </bottom>
      <diagonal/>
    </border>
    <border>
      <left/>
      <right style="thick">
        <color theme="4" tint="0.79998168889431442"/>
      </right>
      <top style="thick">
        <color theme="4" tint="0.79998168889431442"/>
      </top>
      <bottom style="thick">
        <color theme="4" tint="0.79998168889431442"/>
      </bottom>
      <diagonal/>
    </border>
    <border>
      <left style="thick">
        <color theme="5" tint="0.79998168889431442"/>
      </left>
      <right style="thick">
        <color theme="5" tint="0.79995117038483843"/>
      </right>
      <top style="thick">
        <color theme="5" tint="0.79995117038483843"/>
      </top>
      <bottom style="thick">
        <color theme="5" tint="0.79995117038483843"/>
      </bottom>
      <diagonal/>
    </border>
    <border>
      <left style="thick">
        <color theme="5" tint="0.39994506668294322"/>
      </left>
      <right style="thick">
        <color theme="5" tint="0.39994506668294322"/>
      </right>
      <top style="thick">
        <color theme="5" tint="0.39991454817346722"/>
      </top>
      <bottom style="thick">
        <color theme="5" tint="0.39991454817346722"/>
      </bottom>
      <diagonal/>
    </border>
    <border>
      <left style="thick">
        <color theme="5" tint="0.79998168889431442"/>
      </left>
      <right style="thick">
        <color theme="5" tint="0.79998168889431442"/>
      </right>
      <top/>
      <bottom style="thick">
        <color theme="5" tint="0.59996337778862885"/>
      </bottom>
      <diagonal/>
    </border>
    <border>
      <left style="thick">
        <color theme="5" tint="0.39994506668294322"/>
      </left>
      <right/>
      <top style="thick">
        <color theme="5" tint="0.39991454817346722"/>
      </top>
      <bottom style="thick">
        <color theme="5" tint="0.39991454817346722"/>
      </bottom>
      <diagonal/>
    </border>
    <border>
      <left style="medium">
        <color theme="0" tint="-4.9989318521683403E-2"/>
      </left>
      <right/>
      <top/>
      <bottom/>
      <diagonal/>
    </border>
    <border>
      <left style="thick">
        <color theme="4"/>
      </left>
      <right/>
      <top/>
      <bottom/>
      <diagonal/>
    </border>
    <border>
      <left style="thick">
        <color theme="5" tint="0.79995117038483843"/>
      </left>
      <right style="thick">
        <color theme="5" tint="0.79995117038483843"/>
      </right>
      <top style="thick">
        <color theme="5" tint="0.79995117038483843"/>
      </top>
      <bottom style="thick">
        <color theme="5" tint="0.79995117038483843"/>
      </bottom>
      <diagonal/>
    </border>
    <border>
      <left/>
      <right style="thick">
        <color theme="9" tint="0.79998168889431442"/>
      </right>
      <top/>
      <bottom style="thick">
        <color theme="9" tint="0.79998168889431442"/>
      </bottom>
      <diagonal/>
    </border>
    <border>
      <left style="thick">
        <color theme="9" tint="0.79998168889431442"/>
      </left>
      <right style="thick">
        <color theme="9" tint="0.79998168889431442"/>
      </right>
      <top/>
      <bottom style="thick">
        <color theme="9" tint="0.79998168889431442"/>
      </bottom>
      <diagonal/>
    </border>
    <border>
      <left style="thick">
        <color theme="9" tint="0.79998168889431442"/>
      </left>
      <right/>
      <top/>
      <bottom style="thick">
        <color theme="9" tint="0.79998168889431442"/>
      </bottom>
      <diagonal/>
    </border>
    <border>
      <left/>
      <right style="thick">
        <color theme="9" tint="0.79998168889431442"/>
      </right>
      <top style="thick">
        <color theme="9" tint="0.79998168889431442"/>
      </top>
      <bottom/>
      <diagonal/>
    </border>
    <border>
      <left style="thick">
        <color theme="9" tint="0.79998168889431442"/>
      </left>
      <right style="thick">
        <color theme="9" tint="0.79998168889431442"/>
      </right>
      <top style="thick">
        <color theme="9" tint="0.79998168889431442"/>
      </top>
      <bottom/>
      <diagonal/>
    </border>
    <border>
      <left style="thick">
        <color theme="9" tint="0.79998168889431442"/>
      </left>
      <right/>
      <top style="thick">
        <color theme="9" tint="0.79998168889431442"/>
      </top>
      <bottom/>
      <diagonal/>
    </border>
    <border>
      <left/>
      <right style="medium">
        <color theme="0" tint="-4.9989318521683403E-2"/>
      </right>
      <top style="medium">
        <color theme="0" tint="-4.9989318521683403E-2"/>
      </top>
      <bottom style="medium">
        <color theme="0" tint="-4.9989318521683403E-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85">
    <xf numFmtId="0" fontId="0" fillId="0" borderId="0" xfId="0"/>
    <xf numFmtId="0" fontId="1" fillId="0" borderId="0" xfId="0" applyFont="1"/>
    <xf numFmtId="0" fontId="1" fillId="0" borderId="0" xfId="0" applyFont="1" applyAlignment="1">
      <alignment horizontal="center"/>
    </xf>
    <xf numFmtId="0" fontId="1" fillId="0" borderId="0" xfId="0" applyFont="1" applyAlignment="1">
      <alignment vertical="center"/>
    </xf>
    <xf numFmtId="0" fontId="3" fillId="0" borderId="0" xfId="0" applyFont="1"/>
    <xf numFmtId="0" fontId="1" fillId="0" borderId="0" xfId="0" applyFont="1" applyAlignment="1">
      <alignment horizontal="left" indent="1"/>
    </xf>
    <xf numFmtId="0" fontId="1" fillId="0" borderId="0" xfId="0" applyFont="1" applyAlignment="1">
      <alignment horizontal="left" wrapText="1" indent="1"/>
    </xf>
    <xf numFmtId="0" fontId="2" fillId="6" borderId="3" xfId="0" applyFont="1" applyFill="1" applyBorder="1" applyAlignment="1">
      <alignment horizontal="left" indent="1"/>
    </xf>
    <xf numFmtId="0" fontId="2" fillId="0" borderId="0" xfId="0" applyFont="1" applyFill="1" applyBorder="1" applyAlignment="1">
      <alignment horizontal="left" indent="1"/>
    </xf>
    <xf numFmtId="0" fontId="1" fillId="0" borderId="9" xfId="0" applyFont="1" applyBorder="1" applyAlignment="1">
      <alignment horizontal="center"/>
    </xf>
    <xf numFmtId="14" fontId="2" fillId="0" borderId="0" xfId="0" applyNumberFormat="1" applyFont="1" applyFill="1" applyBorder="1" applyAlignment="1" applyProtection="1">
      <alignment wrapText="1"/>
      <protection locked="0"/>
    </xf>
    <xf numFmtId="0" fontId="4" fillId="0" borderId="0" xfId="0" applyFont="1" applyFill="1" applyBorder="1" applyAlignment="1">
      <alignment horizontal="left"/>
    </xf>
    <xf numFmtId="0" fontId="8" fillId="6" borderId="3" xfId="0" applyFont="1" applyFill="1" applyBorder="1" applyAlignment="1">
      <alignment horizontal="left" indent="1"/>
    </xf>
    <xf numFmtId="14" fontId="4" fillId="12" borderId="9" xfId="0" applyNumberFormat="1" applyFont="1" applyFill="1" applyBorder="1" applyAlignment="1" applyProtection="1">
      <alignment horizontal="center" wrapText="1"/>
      <protection locked="0"/>
    </xf>
    <xf numFmtId="0" fontId="10" fillId="0" borderId="10" xfId="0" applyFont="1" applyFill="1" applyBorder="1" applyAlignment="1">
      <alignment horizontal="left" indent="1"/>
    </xf>
    <xf numFmtId="0" fontId="6" fillId="0" borderId="9" xfId="0" applyFont="1" applyFill="1" applyBorder="1" applyAlignment="1">
      <alignment horizontal="left"/>
    </xf>
    <xf numFmtId="0" fontId="0" fillId="0" borderId="11" xfId="0" applyFont="1" applyBorder="1"/>
    <xf numFmtId="0" fontId="0" fillId="0" borderId="11" xfId="0" applyFont="1" applyFill="1" applyBorder="1" applyAlignment="1">
      <alignment horizontal="left" indent="1"/>
    </xf>
    <xf numFmtId="0" fontId="0" fillId="0" borderId="12" xfId="0" applyFont="1" applyFill="1" applyBorder="1" applyAlignment="1">
      <alignment horizontal="left" indent="1"/>
    </xf>
    <xf numFmtId="0" fontId="1" fillId="0" borderId="0" xfId="0" applyFont="1" applyFill="1" applyBorder="1" applyAlignment="1">
      <alignment horizontal="left" indent="1"/>
    </xf>
    <xf numFmtId="14" fontId="1" fillId="0" borderId="0" xfId="0" applyNumberFormat="1" applyFont="1" applyFill="1" applyBorder="1" applyAlignment="1" applyProtection="1">
      <alignment horizontal="left" wrapText="1" indent="1"/>
      <protection locked="0"/>
    </xf>
    <xf numFmtId="0" fontId="1" fillId="0" borderId="0" xfId="0" applyFont="1" applyFill="1" applyBorder="1" applyAlignment="1" applyProtection="1">
      <alignment horizontal="left" wrapText="1" indent="1"/>
      <protection locked="0"/>
    </xf>
    <xf numFmtId="14" fontId="4" fillId="12" borderId="9" xfId="0" applyNumberFormat="1" applyFont="1" applyFill="1" applyBorder="1" applyAlignment="1" applyProtection="1">
      <alignment horizontal="center" vertical="center" wrapText="1"/>
      <protection locked="0"/>
    </xf>
    <xf numFmtId="0" fontId="9" fillId="0" borderId="21" xfId="0" applyFont="1" applyBorder="1" applyAlignment="1" applyProtection="1">
      <alignment horizontal="center" vertical="center" wrapText="1"/>
    </xf>
    <xf numFmtId="0" fontId="2" fillId="0" borderId="0" xfId="0" applyFont="1" applyFill="1" applyBorder="1" applyAlignment="1" applyProtection="1">
      <alignment horizontal="left" indent="1"/>
      <protection locked="0"/>
    </xf>
    <xf numFmtId="0" fontId="4" fillId="0" borderId="0" xfId="0" applyFont="1" applyFill="1" applyBorder="1" applyAlignment="1" applyProtection="1">
      <alignment horizontal="left"/>
      <protection locked="0"/>
    </xf>
    <xf numFmtId="0" fontId="4" fillId="10" borderId="0" xfId="0" applyFont="1" applyFill="1" applyBorder="1" applyAlignment="1" applyProtection="1">
      <alignment vertical="center"/>
      <protection locked="0"/>
    </xf>
    <xf numFmtId="0" fontId="1" fillId="10" borderId="0" xfId="0" applyFont="1" applyFill="1" applyBorder="1" applyProtection="1">
      <protection locked="0"/>
    </xf>
    <xf numFmtId="0" fontId="4" fillId="2" borderId="0" xfId="0" applyFont="1" applyFill="1" applyBorder="1" applyAlignment="1" applyProtection="1">
      <alignment vertical="center"/>
      <protection locked="0"/>
    </xf>
    <xf numFmtId="0" fontId="0" fillId="7" borderId="0" xfId="0" applyFill="1" applyBorder="1" applyProtection="1">
      <protection locked="0"/>
    </xf>
    <xf numFmtId="0" fontId="9" fillId="0" borderId="28" xfId="0" applyFont="1" applyBorder="1" applyAlignment="1" applyProtection="1">
      <alignment horizontal="center" vertical="center" wrapText="1"/>
    </xf>
    <xf numFmtId="0" fontId="4" fillId="10" borderId="0" xfId="0" applyFont="1" applyFill="1" applyBorder="1" applyAlignment="1" applyProtection="1">
      <alignment horizontal="left" vertical="center" indent="1"/>
      <protection locked="0"/>
    </xf>
    <xf numFmtId="0" fontId="2" fillId="0" borderId="4" xfId="0" applyFont="1" applyFill="1" applyBorder="1" applyAlignment="1" applyProtection="1">
      <alignment horizontal="left" wrapText="1"/>
      <protection locked="0"/>
    </xf>
    <xf numFmtId="0" fontId="2" fillId="0" borderId="5" xfId="0" applyFont="1" applyFill="1" applyBorder="1" applyAlignment="1" applyProtection="1">
      <alignment horizontal="left" wrapText="1"/>
      <protection locked="0"/>
    </xf>
    <xf numFmtId="0" fontId="2" fillId="9" borderId="7" xfId="0" applyFont="1" applyFill="1" applyBorder="1" applyAlignment="1" applyProtection="1">
      <alignment vertical="center" wrapText="1"/>
      <protection locked="0"/>
    </xf>
    <xf numFmtId="0" fontId="2" fillId="9" borderId="8" xfId="0" applyFont="1" applyFill="1" applyBorder="1" applyAlignment="1" applyProtection="1">
      <alignment vertical="center" wrapText="1"/>
      <protection locked="0"/>
    </xf>
    <xf numFmtId="0" fontId="2" fillId="9" borderId="6" xfId="0" applyFont="1" applyFill="1" applyBorder="1" applyAlignment="1" applyProtection="1">
      <alignment vertical="center" wrapText="1"/>
      <protection locked="0"/>
    </xf>
    <xf numFmtId="0" fontId="7" fillId="7" borderId="23" xfId="0" applyFont="1" applyFill="1" applyBorder="1" applyAlignment="1" applyProtection="1">
      <alignment horizontal="left" vertical="center" indent="1"/>
      <protection locked="0"/>
    </xf>
    <xf numFmtId="0" fontId="7" fillId="7" borderId="25" xfId="0" applyFont="1" applyFill="1" applyBorder="1" applyAlignment="1" applyProtection="1">
      <alignment horizontal="left" vertical="center" indent="1"/>
      <protection locked="0"/>
    </xf>
    <xf numFmtId="0" fontId="4" fillId="3" borderId="0" xfId="0" applyFont="1" applyFill="1" applyBorder="1" applyAlignment="1" applyProtection="1">
      <alignment horizontal="center" vertical="center" wrapText="1"/>
      <protection locked="0"/>
    </xf>
    <xf numFmtId="0" fontId="4" fillId="3" borderId="2" xfId="0" applyFont="1" applyFill="1" applyBorder="1" applyAlignment="1" applyProtection="1">
      <alignment horizontal="center" vertical="center" wrapText="1"/>
      <protection locked="0"/>
    </xf>
    <xf numFmtId="0" fontId="2" fillId="4" borderId="0" xfId="0" applyFont="1" applyFill="1" applyBorder="1" applyAlignment="1" applyProtection="1">
      <alignment horizontal="left" vertical="center" wrapText="1" indent="1"/>
      <protection locked="0"/>
    </xf>
    <xf numFmtId="0" fontId="2" fillId="4" borderId="1" xfId="0" applyFont="1" applyFill="1" applyBorder="1" applyAlignment="1" applyProtection="1">
      <alignment horizontal="left" vertical="center" wrapText="1" indent="1"/>
      <protection locked="0"/>
    </xf>
    <xf numFmtId="0" fontId="2" fillId="4" borderId="2" xfId="0" applyFont="1" applyFill="1" applyBorder="1" applyAlignment="1" applyProtection="1">
      <alignment horizontal="left" vertical="center" wrapText="1" indent="1"/>
      <protection locked="0"/>
    </xf>
    <xf numFmtId="0" fontId="2" fillId="9" borderId="13" xfId="0" applyFont="1" applyFill="1" applyBorder="1" applyAlignment="1" applyProtection="1">
      <alignment vertical="center" wrapText="1"/>
      <protection locked="0"/>
    </xf>
    <xf numFmtId="0" fontId="2" fillId="9" borderId="16" xfId="0" applyFont="1" applyFill="1" applyBorder="1" applyAlignment="1" applyProtection="1">
      <alignment vertical="center" wrapText="1"/>
      <protection locked="0"/>
    </xf>
    <xf numFmtId="0" fontId="2" fillId="9" borderId="17" xfId="0" applyFont="1" applyFill="1" applyBorder="1" applyAlignment="1" applyProtection="1">
      <alignment vertical="center" wrapText="1"/>
      <protection locked="0"/>
    </xf>
    <xf numFmtId="0" fontId="2" fillId="9" borderId="24" xfId="0" applyFont="1" applyFill="1" applyBorder="1" applyAlignment="1" applyProtection="1">
      <alignment vertical="center" wrapText="1"/>
      <protection locked="0"/>
    </xf>
    <xf numFmtId="0" fontId="2" fillId="9" borderId="7" xfId="0" applyFont="1" applyFill="1" applyBorder="1" applyAlignment="1" applyProtection="1">
      <alignment horizontal="left" vertical="center" wrapText="1"/>
      <protection locked="0"/>
    </xf>
    <xf numFmtId="0" fontId="2" fillId="9" borderId="8" xfId="0" applyFont="1" applyFill="1" applyBorder="1" applyAlignment="1" applyProtection="1">
      <alignment horizontal="left" vertical="center" wrapText="1"/>
      <protection locked="0"/>
    </xf>
    <xf numFmtId="0" fontId="2" fillId="9" borderId="14" xfId="0" applyFont="1" applyFill="1" applyBorder="1" applyAlignment="1" applyProtection="1">
      <alignment vertical="center" wrapText="1"/>
      <protection locked="0"/>
    </xf>
    <xf numFmtId="0" fontId="2" fillId="9" borderId="15" xfId="0" applyFont="1" applyFill="1" applyBorder="1" applyAlignment="1" applyProtection="1">
      <alignment vertical="center" wrapText="1"/>
      <protection locked="0"/>
    </xf>
    <xf numFmtId="0" fontId="7" fillId="13" borderId="9" xfId="0" applyFont="1" applyFill="1" applyBorder="1" applyAlignment="1">
      <alignment horizontal="center" vertical="center"/>
    </xf>
    <xf numFmtId="14" fontId="0" fillId="0" borderId="9" xfId="0" applyNumberFormat="1" applyFont="1" applyFill="1" applyBorder="1" applyAlignment="1" applyProtection="1">
      <alignment horizontal="left" wrapText="1"/>
      <protection locked="0"/>
    </xf>
    <xf numFmtId="0" fontId="4" fillId="14" borderId="9" xfId="0" applyFont="1" applyFill="1" applyBorder="1" applyAlignment="1">
      <alignment horizontal="center"/>
    </xf>
    <xf numFmtId="0" fontId="4" fillId="2" borderId="0" xfId="0" applyFont="1" applyFill="1" applyBorder="1" applyAlignment="1" applyProtection="1">
      <alignment horizontal="left" vertical="center" indent="1"/>
      <protection locked="0"/>
    </xf>
    <xf numFmtId="0" fontId="4" fillId="8" borderId="18" xfId="0" applyFont="1" applyFill="1" applyBorder="1" applyAlignment="1" applyProtection="1">
      <alignment horizontal="center" vertical="center" wrapText="1"/>
      <protection locked="0"/>
    </xf>
    <xf numFmtId="0" fontId="4" fillId="8" borderId="19" xfId="0" applyFont="1" applyFill="1" applyBorder="1" applyAlignment="1" applyProtection="1">
      <alignment horizontal="center" vertical="center" wrapText="1"/>
      <protection locked="0"/>
    </xf>
    <xf numFmtId="0" fontId="4" fillId="8" borderId="0" xfId="0" applyFont="1" applyFill="1" applyBorder="1" applyAlignment="1" applyProtection="1">
      <alignment horizontal="center" vertical="center" wrapText="1"/>
      <protection locked="0"/>
    </xf>
    <xf numFmtId="0" fontId="4" fillId="8" borderId="20" xfId="0" applyFont="1" applyFill="1" applyBorder="1" applyAlignment="1" applyProtection="1">
      <alignment horizontal="center" vertical="center" wrapText="1"/>
      <protection locked="0"/>
    </xf>
    <xf numFmtId="0" fontId="2" fillId="11" borderId="0" xfId="0" applyFont="1" applyFill="1" applyBorder="1" applyAlignment="1" applyProtection="1">
      <alignment horizontal="left" vertical="center" wrapText="1"/>
      <protection locked="0"/>
    </xf>
    <xf numFmtId="0" fontId="5" fillId="5" borderId="27" xfId="0" applyFont="1" applyFill="1" applyBorder="1" applyAlignment="1">
      <alignment horizontal="center"/>
    </xf>
    <xf numFmtId="0" fontId="5" fillId="5" borderId="0" xfId="0" applyFont="1" applyFill="1" applyBorder="1" applyAlignment="1">
      <alignment horizontal="center"/>
    </xf>
    <xf numFmtId="0" fontId="2" fillId="0" borderId="26" xfId="0" applyFont="1" applyFill="1" applyBorder="1" applyAlignment="1" applyProtection="1">
      <alignment horizontal="left" wrapText="1"/>
      <protection locked="0"/>
    </xf>
    <xf numFmtId="0" fontId="2" fillId="0" borderId="0" xfId="0" applyFont="1" applyFill="1" applyBorder="1" applyAlignment="1" applyProtection="1">
      <alignment horizontal="left" wrapText="1"/>
      <protection locked="0"/>
    </xf>
    <xf numFmtId="0" fontId="9" fillId="0" borderId="29" xfId="0" applyFont="1" applyBorder="1" applyAlignment="1" applyProtection="1">
      <alignment horizontal="center" vertical="center" wrapText="1"/>
      <protection locked="0"/>
    </xf>
    <xf numFmtId="0" fontId="9" fillId="0" borderId="30" xfId="0" applyFont="1" applyBorder="1" applyAlignment="1" applyProtection="1">
      <alignment horizontal="center" vertical="center" wrapText="1"/>
      <protection locked="0"/>
    </xf>
    <xf numFmtId="0" fontId="9" fillId="0" borderId="31" xfId="0" applyFont="1" applyBorder="1" applyAlignment="1" applyProtection="1">
      <alignment horizontal="center" vertical="center" wrapText="1"/>
      <protection locked="0"/>
    </xf>
    <xf numFmtId="0" fontId="9" fillId="0" borderId="32" xfId="0" applyFont="1" applyBorder="1" applyAlignment="1" applyProtection="1">
      <alignment horizontal="center" vertical="center" wrapText="1"/>
      <protection locked="0"/>
    </xf>
    <xf numFmtId="0" fontId="9" fillId="0" borderId="33" xfId="0" applyFont="1" applyBorder="1" applyAlignment="1" applyProtection="1">
      <alignment horizontal="center" vertical="center" wrapText="1"/>
      <protection locked="0"/>
    </xf>
    <xf numFmtId="0" fontId="9" fillId="0" borderId="34" xfId="0" applyFont="1" applyBorder="1" applyAlignment="1" applyProtection="1">
      <alignment horizontal="center" vertical="center" wrapText="1"/>
      <protection locked="0"/>
    </xf>
    <xf numFmtId="0" fontId="9" fillId="0" borderId="22" xfId="0" applyNumberFormat="1" applyFont="1" applyBorder="1" applyAlignment="1" applyProtection="1">
      <alignment horizontal="center" vertical="center" wrapText="1"/>
    </xf>
    <xf numFmtId="0" fontId="2" fillId="6" borderId="4" xfId="0" applyFont="1" applyFill="1" applyBorder="1" applyAlignment="1">
      <alignment horizontal="left"/>
    </xf>
    <xf numFmtId="0" fontId="2" fillId="6" borderId="35" xfId="0" applyFont="1" applyFill="1" applyBorder="1" applyAlignment="1">
      <alignment horizontal="left"/>
    </xf>
    <xf numFmtId="0" fontId="0" fillId="0" borderId="36" xfId="0" applyBorder="1" applyAlignment="1">
      <alignment horizontal="left" vertical="center" wrapText="1"/>
    </xf>
    <xf numFmtId="0" fontId="0" fillId="0" borderId="37" xfId="0" applyBorder="1" applyAlignment="1">
      <alignment horizontal="left" vertical="center"/>
    </xf>
    <xf numFmtId="0" fontId="0" fillId="0" borderId="38" xfId="0" applyBorder="1" applyAlignment="1">
      <alignment horizontal="left" vertical="center"/>
    </xf>
    <xf numFmtId="0" fontId="0" fillId="0" borderId="39" xfId="0" applyBorder="1" applyAlignment="1">
      <alignment horizontal="left" vertical="center"/>
    </xf>
    <xf numFmtId="0" fontId="0" fillId="0" borderId="0" xfId="0" applyBorder="1" applyAlignment="1">
      <alignment horizontal="left"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42" xfId="0" applyBorder="1" applyAlignment="1">
      <alignment horizontal="left" vertical="center"/>
    </xf>
    <xf numFmtId="0" fontId="0" fillId="0" borderId="43" xfId="0" applyBorder="1" applyAlignment="1">
      <alignment horizontal="left" vertical="center"/>
    </xf>
    <xf numFmtId="0" fontId="0" fillId="0" borderId="0" xfId="0" applyBorder="1"/>
    <xf numFmtId="0" fontId="0" fillId="0" borderId="0" xfId="0" applyAlignment="1">
      <alignment vertical="center"/>
    </xf>
  </cellXfs>
  <cellStyles count="1">
    <cellStyle name="Normal" xfId="0" builtinId="0"/>
  </cellStyles>
  <dxfs count="190">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rgb="FF9C5700"/>
      </font>
      <fill>
        <patternFill>
          <bgColor rgb="FFFFEB9C"/>
        </patternFill>
      </fill>
    </dxf>
    <dxf>
      <font>
        <color theme="5" tint="-0.499984740745262"/>
      </font>
      <fill>
        <patternFill>
          <bgColor rgb="FFFCA904"/>
        </patternFill>
      </fill>
    </dxf>
    <dxf>
      <font>
        <color rgb="FF006100"/>
      </font>
      <fill>
        <patternFill>
          <bgColor rgb="FFC6EFCE"/>
        </patternFill>
      </fill>
    </dxf>
    <dxf>
      <font>
        <color rgb="FF9C0006"/>
      </font>
      <fill>
        <patternFill>
          <bgColor rgb="FFFFC7CE"/>
        </patternFill>
      </fill>
    </dxf>
    <dxf>
      <fill>
        <patternFill>
          <bgColor theme="0" tint="-0.24994659260841701"/>
        </patternFill>
      </fill>
    </dxf>
    <dxf>
      <fill>
        <patternFill>
          <bgColor theme="0" tint="-0.24994659260841701"/>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theme="0" tint="-0.24994659260841701"/>
        </patternFill>
      </fill>
    </dxf>
    <dxf>
      <fill>
        <patternFill>
          <bgColor theme="0" tint="-0.24994659260841701"/>
        </patternFill>
      </fill>
    </dxf>
    <dxf>
      <font>
        <color rgb="FF9C5700"/>
      </font>
      <fill>
        <patternFill>
          <bgColor rgb="FFFFEB9C"/>
        </patternFill>
      </fill>
    </dxf>
    <dxf>
      <font>
        <color theme="5" tint="-0.499984740745262"/>
      </font>
      <fill>
        <patternFill>
          <bgColor rgb="FFFCA904"/>
        </patternFill>
      </fill>
    </dxf>
    <dxf>
      <font>
        <color rgb="FF006100"/>
      </font>
      <fill>
        <patternFill>
          <bgColor rgb="FFC6EFCE"/>
        </patternFill>
      </fill>
    </dxf>
    <dxf>
      <font>
        <color rgb="FF9C0006"/>
      </font>
      <fill>
        <patternFill>
          <bgColor rgb="FFFFC7CE"/>
        </patternFill>
      </fill>
    </dxf>
    <dxf>
      <fill>
        <patternFill>
          <bgColor theme="0" tint="-0.24994659260841701"/>
        </patternFill>
      </fill>
    </dxf>
    <dxf>
      <fill>
        <patternFill>
          <bgColor theme="0" tint="-0.24994659260841701"/>
        </patternFill>
      </fill>
    </dxf>
    <dxf>
      <font>
        <color rgb="FF9C5700"/>
      </font>
      <fill>
        <patternFill>
          <bgColor rgb="FFFFEB9C"/>
        </patternFill>
      </fill>
    </dxf>
    <dxf>
      <font>
        <color theme="5" tint="-0.499984740745262"/>
      </font>
      <fill>
        <patternFill>
          <bgColor rgb="FFFCA904"/>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theme="5" tint="-0.499984740745262"/>
      </font>
      <fill>
        <patternFill>
          <bgColor rgb="FFFCA904"/>
        </patternFill>
      </fill>
    </dxf>
    <dxf>
      <font>
        <color rgb="FF006100"/>
      </font>
      <fill>
        <patternFill>
          <bgColor rgb="FFC6EFCE"/>
        </patternFill>
      </fill>
    </dxf>
    <dxf>
      <font>
        <color rgb="FF9C0006"/>
      </font>
      <fill>
        <patternFill>
          <bgColor rgb="FFFFC7CE"/>
        </patternFill>
      </fill>
    </dxf>
    <dxf>
      <fill>
        <patternFill>
          <bgColor theme="0" tint="-0.24994659260841701"/>
        </patternFill>
      </fill>
    </dxf>
    <dxf>
      <fill>
        <patternFill>
          <bgColor theme="0" tint="-0.24994659260841701"/>
        </patternFill>
      </fill>
    </dxf>
    <dxf>
      <font>
        <color rgb="FF9C5700"/>
      </font>
      <fill>
        <patternFill>
          <bgColor rgb="FFFFEB9C"/>
        </patternFill>
      </fill>
    </dxf>
    <dxf>
      <font>
        <color theme="5" tint="-0.499984740745262"/>
      </font>
      <fill>
        <patternFill>
          <bgColor rgb="FFFCA904"/>
        </patternFill>
      </fill>
    </dxf>
    <dxf>
      <font>
        <color rgb="FF006100"/>
      </font>
      <fill>
        <patternFill>
          <bgColor rgb="FFC6EFCE"/>
        </patternFill>
      </fill>
    </dxf>
    <dxf>
      <font>
        <color rgb="FF9C0006"/>
      </font>
      <fill>
        <patternFill>
          <bgColor rgb="FFFFC7CE"/>
        </patternFill>
      </fill>
    </dxf>
    <dxf>
      <fill>
        <patternFill>
          <bgColor theme="0" tint="-0.24994659260841701"/>
        </patternFill>
      </fill>
    </dxf>
    <dxf>
      <fill>
        <patternFill>
          <bgColor theme="0" tint="-0.2499465926084170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theme="5" tint="-0.499984740745262"/>
      </font>
      <fill>
        <patternFill>
          <bgColor rgb="FFFCA904"/>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theme="5" tint="-0.499984740745262"/>
      </font>
      <fill>
        <patternFill>
          <bgColor rgb="FFFCA904"/>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theme="5" tint="-0.499984740745262"/>
      </font>
      <fill>
        <patternFill>
          <bgColor rgb="FFFCA904"/>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rgb="FF9C5700"/>
      </font>
      <fill>
        <patternFill>
          <bgColor rgb="FFFFEB9C"/>
        </patternFill>
      </fill>
    </dxf>
    <dxf>
      <font>
        <color theme="5" tint="-0.499984740745262"/>
      </font>
      <fill>
        <patternFill>
          <bgColor rgb="FFFCA904"/>
        </patternFill>
      </fill>
    </dxf>
    <dxf>
      <font>
        <color rgb="FF006100"/>
      </font>
      <fill>
        <patternFill>
          <bgColor rgb="FFC6EFCE"/>
        </patternFill>
      </fill>
    </dxf>
    <dxf>
      <font>
        <color rgb="FF9C0006"/>
      </font>
      <fill>
        <patternFill>
          <bgColor rgb="FFFFC7CE"/>
        </patternFill>
      </fill>
    </dxf>
    <dxf>
      <fill>
        <patternFill>
          <bgColor theme="0" tint="-0.24994659260841701"/>
        </patternFill>
      </fill>
    </dxf>
    <dxf>
      <fill>
        <patternFill>
          <bgColor theme="0" tint="-0.24994659260841701"/>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theme="0" tint="-0.24994659260841701"/>
        </patternFill>
      </fill>
    </dxf>
    <dxf>
      <fill>
        <patternFill>
          <bgColor theme="0" tint="-0.24994659260841701"/>
        </patternFill>
      </fill>
    </dxf>
    <dxf>
      <font>
        <color rgb="FF9C5700"/>
      </font>
      <fill>
        <patternFill>
          <bgColor rgb="FFFFEB9C"/>
        </patternFill>
      </fill>
    </dxf>
    <dxf>
      <font>
        <color theme="5" tint="-0.499984740745262"/>
      </font>
      <fill>
        <patternFill>
          <bgColor rgb="FFFCA904"/>
        </patternFill>
      </fill>
    </dxf>
    <dxf>
      <font>
        <color rgb="FF006100"/>
      </font>
      <fill>
        <patternFill>
          <bgColor rgb="FFC6EFCE"/>
        </patternFill>
      </fill>
    </dxf>
    <dxf>
      <font>
        <color rgb="FF9C0006"/>
      </font>
      <fill>
        <patternFill>
          <bgColor rgb="FFFFC7CE"/>
        </patternFill>
      </fill>
    </dxf>
    <dxf>
      <fill>
        <patternFill>
          <bgColor theme="0" tint="-0.24994659260841701"/>
        </patternFill>
      </fill>
    </dxf>
    <dxf>
      <fill>
        <patternFill>
          <bgColor theme="0" tint="-0.24994659260841701"/>
        </patternFill>
      </fill>
    </dxf>
    <dxf>
      <font>
        <color rgb="FF9C5700"/>
      </font>
      <fill>
        <patternFill>
          <bgColor rgb="FFFFEB9C"/>
        </patternFill>
      </fill>
    </dxf>
    <dxf>
      <font>
        <color theme="5" tint="-0.499984740745262"/>
      </font>
      <fill>
        <patternFill>
          <bgColor rgb="FFFCA904"/>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theme="5" tint="-0.499984740745262"/>
      </font>
      <fill>
        <patternFill>
          <bgColor rgb="FFFCA904"/>
        </patternFill>
      </fill>
    </dxf>
    <dxf>
      <font>
        <color rgb="FF006100"/>
      </font>
      <fill>
        <patternFill>
          <bgColor rgb="FFC6EFCE"/>
        </patternFill>
      </fill>
    </dxf>
    <dxf>
      <font>
        <color rgb="FF9C0006"/>
      </font>
      <fill>
        <patternFill>
          <bgColor rgb="FFFFC7CE"/>
        </patternFill>
      </fill>
    </dxf>
    <dxf>
      <fill>
        <patternFill>
          <bgColor theme="0" tint="-0.24994659260841701"/>
        </patternFill>
      </fill>
    </dxf>
    <dxf>
      <fill>
        <patternFill>
          <bgColor theme="0" tint="-0.24994659260841701"/>
        </patternFill>
      </fill>
    </dxf>
    <dxf>
      <font>
        <color rgb="FF9C5700"/>
      </font>
      <fill>
        <patternFill>
          <bgColor rgb="FFFFEB9C"/>
        </patternFill>
      </fill>
    </dxf>
    <dxf>
      <font>
        <color theme="5" tint="-0.499984740745262"/>
      </font>
      <fill>
        <patternFill>
          <bgColor rgb="FFFCA904"/>
        </patternFill>
      </fill>
    </dxf>
    <dxf>
      <font>
        <color rgb="FF006100"/>
      </font>
      <fill>
        <patternFill>
          <bgColor rgb="FFC6EFCE"/>
        </patternFill>
      </fill>
    </dxf>
    <dxf>
      <font>
        <color rgb="FF9C0006"/>
      </font>
      <fill>
        <patternFill>
          <bgColor rgb="FFFFC7CE"/>
        </patternFill>
      </fill>
    </dxf>
    <dxf>
      <fill>
        <patternFill>
          <bgColor theme="0" tint="-0.24994659260841701"/>
        </patternFill>
      </fill>
    </dxf>
    <dxf>
      <fill>
        <patternFill>
          <bgColor theme="0" tint="-0.2499465926084170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theme="5" tint="-0.499984740745262"/>
      </font>
      <fill>
        <patternFill>
          <bgColor rgb="FFFCA904"/>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theme="5" tint="-0.499984740745262"/>
      </font>
      <fill>
        <patternFill>
          <bgColor rgb="FFFCA904"/>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theme="5" tint="-0.499984740745262"/>
      </font>
      <fill>
        <patternFill>
          <bgColor rgb="FFFCA904"/>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rgb="FF9C5700"/>
      </font>
      <fill>
        <patternFill>
          <bgColor rgb="FFFFEB9C"/>
        </patternFill>
      </fill>
    </dxf>
    <dxf>
      <font>
        <color theme="5" tint="-0.499984740745262"/>
      </font>
      <fill>
        <patternFill>
          <bgColor rgb="FFFCA904"/>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theme="5" tint="-0.499984740745262"/>
      </font>
      <fill>
        <patternFill>
          <bgColor rgb="FFFCA904"/>
        </patternFill>
      </fill>
    </dxf>
    <dxf>
      <font>
        <color rgb="FF006100"/>
      </font>
      <fill>
        <patternFill>
          <bgColor rgb="FFC6EFCE"/>
        </patternFill>
      </fill>
    </dxf>
    <dxf>
      <font>
        <color rgb="FF9C0006"/>
      </font>
      <fill>
        <patternFill>
          <bgColor rgb="FFFFC7CE"/>
        </patternFill>
      </fill>
    </dxf>
    <dxf>
      <fill>
        <patternFill>
          <bgColor theme="0" tint="-0.24994659260841701"/>
        </patternFill>
      </fill>
    </dxf>
    <dxf>
      <fill>
        <patternFill>
          <bgColor theme="0" tint="-0.24994659260841701"/>
        </patternFill>
      </fill>
    </dxf>
    <dxf>
      <font>
        <color rgb="FF9C5700"/>
      </font>
      <fill>
        <patternFill>
          <bgColor rgb="FFFFEB9C"/>
        </patternFill>
      </fill>
    </dxf>
    <dxf>
      <font>
        <color theme="5" tint="-0.499984740745262"/>
      </font>
      <fill>
        <patternFill>
          <bgColor rgb="FFFCA904"/>
        </patternFill>
      </fill>
    </dxf>
    <dxf>
      <font>
        <color rgb="FF006100"/>
      </font>
      <fill>
        <patternFill>
          <bgColor rgb="FFC6EFCE"/>
        </patternFill>
      </fill>
    </dxf>
    <dxf>
      <font>
        <color rgb="FF9C0006"/>
      </font>
      <fill>
        <patternFill>
          <bgColor rgb="FFFFC7CE"/>
        </patternFill>
      </fill>
    </dxf>
    <dxf>
      <fill>
        <patternFill>
          <bgColor theme="0" tint="-0.24994659260841701"/>
        </patternFill>
      </fill>
    </dxf>
    <dxf>
      <fill>
        <patternFill>
          <bgColor theme="0" tint="-0.24994659260841701"/>
        </patternFill>
      </fill>
    </dxf>
    <dxf>
      <font>
        <color rgb="FF9C5700"/>
      </font>
      <fill>
        <patternFill>
          <bgColor rgb="FFFFEB9C"/>
        </patternFill>
      </fill>
    </dxf>
    <dxf>
      <font>
        <color theme="5" tint="-0.499984740745262"/>
      </font>
      <fill>
        <patternFill>
          <bgColor rgb="FFFCA904"/>
        </patternFill>
      </fill>
    </dxf>
    <dxf>
      <font>
        <color rgb="FF006100"/>
      </font>
      <fill>
        <patternFill>
          <bgColor rgb="FFC6EFCE"/>
        </patternFill>
      </fill>
    </dxf>
    <dxf>
      <font>
        <color rgb="FF9C0006"/>
      </font>
      <fill>
        <patternFill>
          <bgColor rgb="FFFFC7CE"/>
        </patternFill>
      </fill>
    </dxf>
    <dxf>
      <fill>
        <patternFill>
          <bgColor theme="0" tint="-0.24994659260841701"/>
        </patternFill>
      </fill>
    </dxf>
    <dxf>
      <fill>
        <patternFill>
          <bgColor theme="0" tint="-0.24994659260841701"/>
        </patternFill>
      </fill>
    </dxf>
    <dxf>
      <font>
        <color rgb="FF9C5700"/>
      </font>
      <fill>
        <patternFill>
          <bgColor rgb="FFFFEB9C"/>
        </patternFill>
      </fill>
    </dxf>
    <dxf>
      <font>
        <color theme="5" tint="-0.499984740745262"/>
      </font>
      <fill>
        <patternFill>
          <bgColor rgb="FFFCA904"/>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theme="0" tint="-0.24994659260841701"/>
        </patternFill>
      </fill>
    </dxf>
    <dxf>
      <fill>
        <patternFill>
          <bgColor theme="0" tint="-0.24994659260841701"/>
        </patternFill>
      </fill>
    </dxf>
    <dxf>
      <font>
        <color rgb="FF9C5700"/>
      </font>
      <fill>
        <patternFill>
          <bgColor rgb="FFFFEB9C"/>
        </patternFill>
      </fill>
    </dxf>
    <dxf>
      <font>
        <color theme="5" tint="-0.499984740745262"/>
      </font>
      <fill>
        <patternFill>
          <bgColor rgb="FFFCA904"/>
        </patternFill>
      </fill>
    </dxf>
    <dxf>
      <font>
        <color rgb="FF006100"/>
      </font>
      <fill>
        <patternFill>
          <bgColor rgb="FFC6EFCE"/>
        </patternFill>
      </fill>
    </dxf>
    <dxf>
      <font>
        <color rgb="FF9C0006"/>
      </font>
      <fill>
        <patternFill>
          <bgColor rgb="FFFFC7CE"/>
        </patternFill>
      </fill>
    </dxf>
    <dxf>
      <fill>
        <patternFill>
          <bgColor theme="0" tint="-0.24994659260841701"/>
        </patternFill>
      </fill>
    </dxf>
    <dxf>
      <fill>
        <patternFill>
          <bgColor theme="0" tint="-0.24994659260841701"/>
        </patternFill>
      </fill>
    </dxf>
    <dxf>
      <font>
        <color rgb="FF9C5700"/>
      </font>
      <fill>
        <patternFill>
          <bgColor rgb="FFFFEB9C"/>
        </patternFill>
      </fill>
    </dxf>
    <dxf>
      <font>
        <color theme="5" tint="-0.499984740745262"/>
      </font>
      <fill>
        <patternFill>
          <bgColor rgb="FFFCA904"/>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theme="5" tint="-0.499984740745262"/>
      </font>
      <fill>
        <patternFill>
          <bgColor rgb="FFFCA904"/>
        </patternFill>
      </fill>
    </dxf>
    <dxf>
      <font>
        <color rgb="FF006100"/>
      </font>
      <fill>
        <patternFill>
          <bgColor rgb="FFC6EFCE"/>
        </patternFill>
      </fill>
    </dxf>
    <dxf>
      <font>
        <color rgb="FF9C0006"/>
      </font>
      <fill>
        <patternFill>
          <bgColor rgb="FFFFC7CE"/>
        </patternFill>
      </fill>
    </dxf>
    <dxf>
      <fill>
        <patternFill>
          <bgColor theme="0" tint="-0.24994659260841701"/>
        </patternFill>
      </fill>
    </dxf>
    <dxf>
      <fill>
        <patternFill>
          <bgColor theme="0" tint="-0.24994659260841701"/>
        </patternFill>
      </fill>
    </dxf>
    <dxf>
      <font>
        <color rgb="FF9C5700"/>
      </font>
      <fill>
        <patternFill>
          <bgColor rgb="FFFFEB9C"/>
        </patternFill>
      </fill>
    </dxf>
    <dxf>
      <font>
        <color theme="5" tint="-0.499984740745262"/>
      </font>
      <fill>
        <patternFill>
          <bgColor rgb="FFFCA904"/>
        </patternFill>
      </fill>
    </dxf>
    <dxf>
      <font>
        <color rgb="FF006100"/>
      </font>
      <fill>
        <patternFill>
          <bgColor rgb="FFC6EFCE"/>
        </patternFill>
      </fill>
    </dxf>
    <dxf>
      <font>
        <color rgb="FF9C0006"/>
      </font>
      <fill>
        <patternFill>
          <bgColor rgb="FFFFC7CE"/>
        </patternFill>
      </fill>
    </dxf>
    <dxf>
      <fill>
        <patternFill>
          <bgColor theme="0" tint="-0.24994659260841701"/>
        </patternFill>
      </fill>
    </dxf>
    <dxf>
      <fill>
        <patternFill>
          <bgColor theme="0" tint="-0.24994659260841701"/>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theme="5" tint="-0.499984740745262"/>
      </font>
      <fill>
        <patternFill>
          <bgColor rgb="FFFCA904"/>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theme="5" tint="-0.499984740745262"/>
      </font>
      <fill>
        <patternFill>
          <bgColor rgb="FFFCA904"/>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theme="5" tint="-0.499984740745262"/>
      </font>
      <fill>
        <patternFill>
          <bgColor rgb="FFFCA904"/>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theme="5" tint="-0.499984740745262"/>
      </font>
      <fill>
        <patternFill>
          <bgColor rgb="FFFCA904"/>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theme="5" tint="-0.499984740745262"/>
      </font>
      <fill>
        <patternFill>
          <bgColor rgb="FFFCA904"/>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FCA90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92499</xdr:rowOff>
    </xdr:from>
    <xdr:to>
      <xdr:col>0</xdr:col>
      <xdr:colOff>885825</xdr:colOff>
      <xdr:row>2</xdr:row>
      <xdr:rowOff>0</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a:srcRect r="60005"/>
        <a:stretch/>
      </xdr:blipFill>
      <xdr:spPr>
        <a:xfrm>
          <a:off x="381000" y="92499"/>
          <a:ext cx="885825" cy="6409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92499</xdr:rowOff>
    </xdr:from>
    <xdr:to>
      <xdr:col>0</xdr:col>
      <xdr:colOff>885825</xdr:colOff>
      <xdr:row>2</xdr:row>
      <xdr:rowOff>0</xdr:rowOff>
    </xdr:to>
    <xdr:pic>
      <xdr:nvPicPr>
        <xdr:cNvPr id="2" name="Image 1">
          <a:extLst>
            <a:ext uri="{FF2B5EF4-FFF2-40B4-BE49-F238E27FC236}">
              <a16:creationId xmlns:a16="http://schemas.microsoft.com/office/drawing/2014/main" id="{7AF61D49-29CB-4D17-A73A-F01429DEEBE3}"/>
            </a:ext>
          </a:extLst>
        </xdr:cNvPr>
        <xdr:cNvPicPr>
          <a:picLocks noChangeAspect="1"/>
        </xdr:cNvPicPr>
      </xdr:nvPicPr>
      <xdr:blipFill rotWithShape="1">
        <a:blip xmlns:r="http://schemas.openxmlformats.org/officeDocument/2006/relationships" r:embed="rId1"/>
        <a:srcRect r="60005"/>
        <a:stretch/>
      </xdr:blipFill>
      <xdr:spPr>
        <a:xfrm>
          <a:off x="0" y="92499"/>
          <a:ext cx="885825" cy="64092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92499</xdr:rowOff>
    </xdr:from>
    <xdr:to>
      <xdr:col>0</xdr:col>
      <xdr:colOff>885825</xdr:colOff>
      <xdr:row>2</xdr:row>
      <xdr:rowOff>0</xdr:rowOff>
    </xdr:to>
    <xdr:pic>
      <xdr:nvPicPr>
        <xdr:cNvPr id="2" name="Image 1">
          <a:extLst>
            <a:ext uri="{FF2B5EF4-FFF2-40B4-BE49-F238E27FC236}">
              <a16:creationId xmlns:a16="http://schemas.microsoft.com/office/drawing/2014/main" id="{32ABF7BF-DD63-4B69-A7DE-EDB14FDA3E5F}"/>
            </a:ext>
          </a:extLst>
        </xdr:cNvPr>
        <xdr:cNvPicPr>
          <a:picLocks noChangeAspect="1"/>
        </xdr:cNvPicPr>
      </xdr:nvPicPr>
      <xdr:blipFill rotWithShape="1">
        <a:blip xmlns:r="http://schemas.openxmlformats.org/officeDocument/2006/relationships" r:embed="rId1"/>
        <a:srcRect r="60005"/>
        <a:stretch/>
      </xdr:blipFill>
      <xdr:spPr>
        <a:xfrm>
          <a:off x="0" y="92499"/>
          <a:ext cx="885825" cy="640926"/>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06CCB1-9436-41B1-8AC4-064E0153AC28}">
  <dimension ref="A1:K23"/>
  <sheetViews>
    <sheetView workbookViewId="0">
      <selection activeCell="K10" sqref="K10"/>
    </sheetView>
  </sheetViews>
  <sheetFormatPr baseColWidth="10" defaultRowHeight="15" x14ac:dyDescent="0.25"/>
  <cols>
    <col min="1" max="1" width="7" style="83" customWidth="1"/>
  </cols>
  <sheetData>
    <row r="1" spans="2:11" ht="15.75" thickBot="1" x14ac:dyDescent="0.3"/>
    <row r="2" spans="2:11" x14ac:dyDescent="0.25">
      <c r="B2" s="74" t="s">
        <v>58</v>
      </c>
      <c r="C2" s="75"/>
      <c r="D2" s="75"/>
      <c r="E2" s="75"/>
      <c r="F2" s="75"/>
      <c r="G2" s="75"/>
      <c r="H2" s="76"/>
    </row>
    <row r="3" spans="2:11" x14ac:dyDescent="0.25">
      <c r="B3" s="77"/>
      <c r="C3" s="78"/>
      <c r="D3" s="78"/>
      <c r="E3" s="78"/>
      <c r="F3" s="78"/>
      <c r="G3" s="78"/>
      <c r="H3" s="79"/>
    </row>
    <row r="4" spans="2:11" x14ac:dyDescent="0.25">
      <c r="B4" s="77"/>
      <c r="C4" s="78"/>
      <c r="D4" s="78"/>
      <c r="E4" s="78"/>
      <c r="F4" s="78"/>
      <c r="G4" s="78"/>
      <c r="H4" s="79"/>
    </row>
    <row r="5" spans="2:11" x14ac:dyDescent="0.25">
      <c r="B5" s="77"/>
      <c r="C5" s="78"/>
      <c r="D5" s="78"/>
      <c r="E5" s="78"/>
      <c r="F5" s="78"/>
      <c r="G5" s="78"/>
      <c r="H5" s="79"/>
    </row>
    <row r="6" spans="2:11" x14ac:dyDescent="0.25">
      <c r="B6" s="77"/>
      <c r="C6" s="78"/>
      <c r="D6" s="78"/>
      <c r="E6" s="78"/>
      <c r="F6" s="78"/>
      <c r="G6" s="78"/>
      <c r="H6" s="79"/>
    </row>
    <row r="7" spans="2:11" x14ac:dyDescent="0.25">
      <c r="B7" s="77"/>
      <c r="C7" s="78"/>
      <c r="D7" s="78"/>
      <c r="E7" s="78"/>
      <c r="F7" s="78"/>
      <c r="G7" s="78"/>
      <c r="H7" s="79"/>
    </row>
    <row r="8" spans="2:11" x14ac:dyDescent="0.25">
      <c r="B8" s="77"/>
      <c r="C8" s="78"/>
      <c r="D8" s="78"/>
      <c r="E8" s="78"/>
      <c r="F8" s="78"/>
      <c r="G8" s="78"/>
      <c r="H8" s="79"/>
      <c r="K8" s="84"/>
    </row>
    <row r="9" spans="2:11" x14ac:dyDescent="0.25">
      <c r="B9" s="77"/>
      <c r="C9" s="78"/>
      <c r="D9" s="78"/>
      <c r="E9" s="78"/>
      <c r="F9" s="78"/>
      <c r="G9" s="78"/>
      <c r="H9" s="79"/>
    </row>
    <row r="10" spans="2:11" x14ac:dyDescent="0.25">
      <c r="B10" s="77"/>
      <c r="C10" s="78"/>
      <c r="D10" s="78"/>
      <c r="E10" s="78"/>
      <c r="F10" s="78"/>
      <c r="G10" s="78"/>
      <c r="H10" s="79"/>
    </row>
    <row r="11" spans="2:11" x14ac:dyDescent="0.25">
      <c r="B11" s="77"/>
      <c r="C11" s="78"/>
      <c r="D11" s="78"/>
      <c r="E11" s="78"/>
      <c r="F11" s="78"/>
      <c r="G11" s="78"/>
      <c r="H11" s="79"/>
    </row>
    <row r="12" spans="2:11" x14ac:dyDescent="0.25">
      <c r="B12" s="77"/>
      <c r="C12" s="78"/>
      <c r="D12" s="78"/>
      <c r="E12" s="78"/>
      <c r="F12" s="78"/>
      <c r="G12" s="78"/>
      <c r="H12" s="79"/>
    </row>
    <row r="13" spans="2:11" x14ac:dyDescent="0.25">
      <c r="B13" s="77"/>
      <c r="C13" s="78"/>
      <c r="D13" s="78"/>
      <c r="E13" s="78"/>
      <c r="F13" s="78"/>
      <c r="G13" s="78"/>
      <c r="H13" s="79"/>
    </row>
    <row r="14" spans="2:11" x14ac:dyDescent="0.25">
      <c r="B14" s="77"/>
      <c r="C14" s="78"/>
      <c r="D14" s="78"/>
      <c r="E14" s="78"/>
      <c r="F14" s="78"/>
      <c r="G14" s="78"/>
      <c r="H14" s="79"/>
    </row>
    <row r="15" spans="2:11" x14ac:dyDescent="0.25">
      <c r="B15" s="77"/>
      <c r="C15" s="78"/>
      <c r="D15" s="78"/>
      <c r="E15" s="78"/>
      <c r="F15" s="78"/>
      <c r="G15" s="78"/>
      <c r="H15" s="79"/>
    </row>
    <row r="16" spans="2:11" x14ac:dyDescent="0.25">
      <c r="B16" s="77"/>
      <c r="C16" s="78"/>
      <c r="D16" s="78"/>
      <c r="E16" s="78"/>
      <c r="F16" s="78"/>
      <c r="G16" s="78"/>
      <c r="H16" s="79"/>
    </row>
    <row r="17" spans="2:8" x14ac:dyDescent="0.25">
      <c r="B17" s="77"/>
      <c r="C17" s="78"/>
      <c r="D17" s="78"/>
      <c r="E17" s="78"/>
      <c r="F17" s="78"/>
      <c r="G17" s="78"/>
      <c r="H17" s="79"/>
    </row>
    <row r="18" spans="2:8" x14ac:dyDescent="0.25">
      <c r="B18" s="77"/>
      <c r="C18" s="78"/>
      <c r="D18" s="78"/>
      <c r="E18" s="78"/>
      <c r="F18" s="78"/>
      <c r="G18" s="78"/>
      <c r="H18" s="79"/>
    </row>
    <row r="19" spans="2:8" x14ac:dyDescent="0.25">
      <c r="B19" s="77"/>
      <c r="C19" s="78"/>
      <c r="D19" s="78"/>
      <c r="E19" s="78"/>
      <c r="F19" s="78"/>
      <c r="G19" s="78"/>
      <c r="H19" s="79"/>
    </row>
    <row r="20" spans="2:8" x14ac:dyDescent="0.25">
      <c r="B20" s="77"/>
      <c r="C20" s="78"/>
      <c r="D20" s="78"/>
      <c r="E20" s="78"/>
      <c r="F20" s="78"/>
      <c r="G20" s="78"/>
      <c r="H20" s="79"/>
    </row>
    <row r="21" spans="2:8" x14ac:dyDescent="0.25">
      <c r="B21" s="77"/>
      <c r="C21" s="78"/>
      <c r="D21" s="78"/>
      <c r="E21" s="78"/>
      <c r="F21" s="78"/>
      <c r="G21" s="78"/>
      <c r="H21" s="79"/>
    </row>
    <row r="22" spans="2:8" x14ac:dyDescent="0.25">
      <c r="B22" s="77"/>
      <c r="C22" s="78"/>
      <c r="D22" s="78"/>
      <c r="E22" s="78"/>
      <c r="F22" s="78"/>
      <c r="G22" s="78"/>
      <c r="H22" s="79"/>
    </row>
    <row r="23" spans="2:8" ht="15.75" thickBot="1" x14ac:dyDescent="0.3">
      <c r="B23" s="80"/>
      <c r="C23" s="81"/>
      <c r="D23" s="81"/>
      <c r="E23" s="81"/>
      <c r="F23" s="81"/>
      <c r="G23" s="81"/>
      <c r="H23" s="82"/>
    </row>
  </sheetData>
  <mergeCells count="1">
    <mergeCell ref="B2:H2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1779A6-13CB-4AB1-AC2F-A55F29698A6E}">
  <sheetPr codeName="Feuil2">
    <pageSetUpPr fitToPage="1"/>
  </sheetPr>
  <dimension ref="A2:I58"/>
  <sheetViews>
    <sheetView showGridLines="0" tabSelected="1" topLeftCell="A22" zoomScaleNormal="100" workbookViewId="0">
      <selection activeCell="D54" sqref="D54"/>
    </sheetView>
  </sheetViews>
  <sheetFormatPr baseColWidth="10" defaultColWidth="20.7109375" defaultRowHeight="12.75" x14ac:dyDescent="0.2"/>
  <cols>
    <col min="1" max="1" width="13.85546875" style="5" customWidth="1"/>
    <col min="2" max="2" width="26.28515625" style="5" customWidth="1"/>
    <col min="3" max="3" width="36.140625" style="6" customWidth="1"/>
    <col min="4" max="4" width="23.140625" style="2" customWidth="1"/>
    <col min="5" max="9" width="23.140625" style="1" customWidth="1"/>
    <col min="10" max="16384" width="20.7109375" style="1"/>
  </cols>
  <sheetData>
    <row r="2" spans="1:5" ht="45" customHeight="1" x14ac:dyDescent="0.2"/>
    <row r="4" spans="1:5" s="4" customFormat="1" ht="18.75" x14ac:dyDescent="0.3">
      <c r="A4" s="61" t="s">
        <v>25</v>
      </c>
      <c r="B4" s="62"/>
      <c r="C4" s="62"/>
      <c r="D4" s="62"/>
      <c r="E4" s="62"/>
    </row>
    <row r="5" spans="1:5" ht="13.5" thickBot="1" x14ac:dyDescent="0.25"/>
    <row r="6" spans="1:5" ht="16.5" thickBot="1" x14ac:dyDescent="0.3">
      <c r="A6" s="12" t="s">
        <v>28</v>
      </c>
      <c r="B6" s="12"/>
      <c r="C6" s="32" t="s">
        <v>6</v>
      </c>
      <c r="D6" s="33"/>
      <c r="E6" s="33"/>
    </row>
    <row r="7" spans="1:5" ht="15" customHeight="1" thickBot="1" x14ac:dyDescent="0.3">
      <c r="A7" s="12" t="s">
        <v>29</v>
      </c>
      <c r="B7" s="12"/>
      <c r="C7" s="32" t="s">
        <v>6</v>
      </c>
      <c r="D7" s="33"/>
      <c r="E7" s="33"/>
    </row>
    <row r="8" spans="1:5" ht="15" customHeight="1" thickBot="1" x14ac:dyDescent="0.3">
      <c r="A8" s="12" t="s">
        <v>30</v>
      </c>
      <c r="B8" s="12"/>
      <c r="C8" s="32" t="s">
        <v>6</v>
      </c>
      <c r="D8" s="33"/>
      <c r="E8" s="33"/>
    </row>
    <row r="9" spans="1:5" ht="15" customHeight="1" thickBot="1" x14ac:dyDescent="0.3">
      <c r="A9" s="7"/>
      <c r="B9" s="7"/>
      <c r="C9" s="63"/>
      <c r="D9" s="64"/>
      <c r="E9" s="64"/>
    </row>
    <row r="10" spans="1:5" ht="15" customHeight="1" thickBot="1" x14ac:dyDescent="0.3">
      <c r="A10" s="7" t="s">
        <v>3</v>
      </c>
      <c r="B10" s="7"/>
      <c r="C10" s="32" t="s">
        <v>5</v>
      </c>
      <c r="D10" s="33"/>
      <c r="E10" s="33"/>
    </row>
    <row r="11" spans="1:5" ht="15" customHeight="1" thickBot="1" x14ac:dyDescent="0.3">
      <c r="A11" s="72" t="s">
        <v>49</v>
      </c>
      <c r="B11" s="73"/>
      <c r="C11" s="32" t="s">
        <v>31</v>
      </c>
      <c r="D11" s="33"/>
      <c r="E11" s="33"/>
    </row>
    <row r="12" spans="1:5" ht="15" customHeight="1" x14ac:dyDescent="0.2">
      <c r="A12" s="19"/>
      <c r="B12" s="19"/>
      <c r="C12" s="20"/>
      <c r="D12" s="21"/>
    </row>
    <row r="13" spans="1:5" ht="15" customHeight="1" x14ac:dyDescent="0.25">
      <c r="A13" s="14" t="s">
        <v>15</v>
      </c>
      <c r="B13" s="15" t="s">
        <v>14</v>
      </c>
      <c r="C13" s="53" t="s">
        <v>37</v>
      </c>
      <c r="D13" s="53"/>
      <c r="E13" s="53"/>
    </row>
    <row r="14" spans="1:5" ht="15" customHeight="1" x14ac:dyDescent="0.25">
      <c r="A14" s="16"/>
      <c r="B14" s="15" t="s">
        <v>41</v>
      </c>
      <c r="C14" s="53" t="s">
        <v>38</v>
      </c>
      <c r="D14" s="53"/>
      <c r="E14" s="53"/>
    </row>
    <row r="15" spans="1:5" ht="15" customHeight="1" x14ac:dyDescent="0.25">
      <c r="A15" s="17"/>
      <c r="B15" s="15" t="s">
        <v>42</v>
      </c>
      <c r="C15" s="53" t="s">
        <v>39</v>
      </c>
      <c r="D15" s="53"/>
      <c r="E15" s="53"/>
    </row>
    <row r="16" spans="1:5" ht="15" customHeight="1" x14ac:dyDescent="0.25">
      <c r="A16" s="18"/>
      <c r="B16" s="15" t="s">
        <v>43</v>
      </c>
      <c r="C16" s="53" t="s">
        <v>40</v>
      </c>
      <c r="D16" s="53"/>
      <c r="E16" s="53"/>
    </row>
    <row r="17" spans="1:9" ht="15" customHeight="1" x14ac:dyDescent="0.25">
      <c r="A17" s="8"/>
      <c r="B17" s="11"/>
      <c r="C17" s="10"/>
      <c r="D17" s="10"/>
    </row>
    <row r="18" spans="1:9" ht="15" customHeight="1" x14ac:dyDescent="0.25">
      <c r="A18" s="24"/>
      <c r="B18" s="25"/>
      <c r="C18" s="10"/>
      <c r="D18" s="13" t="s">
        <v>27</v>
      </c>
      <c r="E18" s="13" t="s">
        <v>27</v>
      </c>
      <c r="F18" s="13" t="s">
        <v>27</v>
      </c>
      <c r="G18" s="13" t="s">
        <v>27</v>
      </c>
      <c r="H18" s="13" t="s">
        <v>27</v>
      </c>
      <c r="I18" s="13" t="s">
        <v>27</v>
      </c>
    </row>
    <row r="19" spans="1:9" ht="15" customHeight="1" x14ac:dyDescent="0.25">
      <c r="A19" s="24"/>
      <c r="B19" s="25"/>
      <c r="C19" s="10"/>
      <c r="D19" s="13" t="s">
        <v>4</v>
      </c>
      <c r="E19" s="13" t="s">
        <v>4</v>
      </c>
      <c r="F19" s="13" t="s">
        <v>4</v>
      </c>
      <c r="G19" s="13" t="s">
        <v>4</v>
      </c>
      <c r="H19" s="13" t="s">
        <v>4</v>
      </c>
      <c r="I19" s="13" t="s">
        <v>4</v>
      </c>
    </row>
    <row r="20" spans="1:9" ht="51" customHeight="1" x14ac:dyDescent="0.25">
      <c r="A20" s="24"/>
      <c r="B20" s="25"/>
      <c r="C20" s="10"/>
      <c r="D20" s="22" t="s">
        <v>2</v>
      </c>
      <c r="E20" s="22" t="s">
        <v>2</v>
      </c>
      <c r="F20" s="22" t="s">
        <v>2</v>
      </c>
      <c r="G20" s="22" t="s">
        <v>2</v>
      </c>
      <c r="H20" s="22" t="s">
        <v>2</v>
      </c>
      <c r="I20" s="22" t="s">
        <v>2</v>
      </c>
    </row>
    <row r="21" spans="1:9" ht="19.5" customHeight="1" x14ac:dyDescent="0.2">
      <c r="A21" s="31" t="s">
        <v>26</v>
      </c>
      <c r="B21" s="31"/>
      <c r="C21" s="31"/>
      <c r="D21" s="26"/>
      <c r="E21" s="26"/>
      <c r="F21" s="26"/>
      <c r="G21" s="26"/>
      <c r="H21" s="26"/>
      <c r="I21" s="26"/>
    </row>
    <row r="22" spans="1:9" ht="21.75" customHeight="1" thickBot="1" x14ac:dyDescent="0.25">
      <c r="A22" s="27"/>
      <c r="B22" s="60" t="s">
        <v>55</v>
      </c>
      <c r="C22" s="60"/>
      <c r="D22" s="65"/>
      <c r="E22" s="66"/>
      <c r="F22" s="66"/>
      <c r="G22" s="66"/>
      <c r="H22" s="66"/>
      <c r="I22" s="67"/>
    </row>
    <row r="23" spans="1:9" ht="21.75" customHeight="1" thickTop="1" x14ac:dyDescent="0.2">
      <c r="A23" s="27"/>
      <c r="B23" s="60" t="s">
        <v>56</v>
      </c>
      <c r="C23" s="60"/>
      <c r="D23" s="68"/>
      <c r="E23" s="69"/>
      <c r="F23" s="69"/>
      <c r="G23" s="69"/>
      <c r="H23" s="69"/>
      <c r="I23" s="70"/>
    </row>
    <row r="24" spans="1:9" ht="19.5" customHeight="1" thickBot="1" x14ac:dyDescent="0.25">
      <c r="A24" s="55" t="s">
        <v>57</v>
      </c>
      <c r="B24" s="55"/>
      <c r="C24" s="55"/>
      <c r="D24" s="28"/>
      <c r="E24" s="28"/>
      <c r="F24" s="28"/>
      <c r="G24" s="28"/>
      <c r="H24" s="28"/>
      <c r="I24" s="28"/>
    </row>
    <row r="25" spans="1:9" ht="30" customHeight="1" thickTop="1" thickBot="1" x14ac:dyDescent="0.25">
      <c r="A25" s="39"/>
      <c r="B25" s="41" t="s">
        <v>1</v>
      </c>
      <c r="C25" s="41"/>
      <c r="D25" s="23" t="str">
        <f>IF($D$22="NON",Feuil1!$C$1,IF($D$23="NON",Feuil1!$C$1,""))</f>
        <v/>
      </c>
      <c r="E25" s="23" t="str">
        <f>IF($E$22="NON",Feuil1!$C$1,IF($E$23="NON",Feuil1!$C$1,""))</f>
        <v/>
      </c>
      <c r="F25" s="23" t="str">
        <f>IF($F$22="NON",Feuil1!$C$1,IF($F$23="NON",Feuil1!$C$1,""))</f>
        <v/>
      </c>
      <c r="G25" s="23" t="str">
        <f>IF($G$22="NON",Feuil1!$C$1,IF($G$23="NON",Feuil1!$C$1,""))</f>
        <v/>
      </c>
      <c r="H25" s="23" t="str">
        <f>IF($H$22="NON",Feuil1!$C$1,IF($H$23="NON",Feuil1!$C$1,""))</f>
        <v/>
      </c>
      <c r="I25" s="23" t="str">
        <f>IF($I$22="NON",Feuil1!$C$1,IF($I$23="NON",Feuil1!$C$1,""))</f>
        <v/>
      </c>
    </row>
    <row r="26" spans="1:9" ht="30" customHeight="1" thickTop="1" thickBot="1" x14ac:dyDescent="0.25">
      <c r="A26" s="40"/>
      <c r="B26" s="42" t="s">
        <v>7</v>
      </c>
      <c r="C26" s="43"/>
      <c r="D26" s="23" t="str">
        <f>IF($D$22="NON",Feuil1!$C$1,IF($D$23="NON",Feuil1!$C$1,""))</f>
        <v/>
      </c>
      <c r="E26" s="23" t="str">
        <f>IF($E$22="NON",Feuil1!$C$1,IF($E$23="NON",Feuil1!$C$1,""))</f>
        <v/>
      </c>
      <c r="F26" s="23" t="str">
        <f>IF($F$22="NON",Feuil1!$C$1,IF($F$23="NON",Feuil1!$C$1,""))</f>
        <v/>
      </c>
      <c r="G26" s="23" t="str">
        <f>IF($G$22="NON",Feuil1!$C$1,IF($G$23="NON",Feuil1!$C$1,""))</f>
        <v/>
      </c>
      <c r="H26" s="23" t="str">
        <f>IF($H$22="NON",Feuil1!$C$1,IF($H$23="NON",Feuil1!$C$1,""))</f>
        <v/>
      </c>
      <c r="I26" s="23" t="str">
        <f>IF($I$22="NON",Feuil1!$C$1,IF($I$23="NON",Feuil1!$C$1,""))</f>
        <v/>
      </c>
    </row>
    <row r="27" spans="1:9" ht="30" customHeight="1" thickTop="1" thickBot="1" x14ac:dyDescent="0.25">
      <c r="A27" s="40"/>
      <c r="B27" s="42" t="s">
        <v>8</v>
      </c>
      <c r="C27" s="43"/>
      <c r="D27" s="23" t="str">
        <f>IF($D$22="NON",Feuil1!$C$1,IF($D$23="NON",Feuil1!$C$1,""))</f>
        <v/>
      </c>
      <c r="E27" s="23" t="str">
        <f>IF($E$22="NON",Feuil1!$C$1,IF($E$23="NON",Feuil1!$C$1,""))</f>
        <v/>
      </c>
      <c r="F27" s="23" t="str">
        <f>IF($F$22="NON",Feuil1!$C$1,IF($F$23="NON",Feuil1!$C$1,""))</f>
        <v/>
      </c>
      <c r="G27" s="23" t="str">
        <f>IF($G$22="NON",Feuil1!$C$1,IF($G$23="NON",Feuil1!$C$1,""))</f>
        <v/>
      </c>
      <c r="H27" s="23" t="str">
        <f>IF($H$22="NON",Feuil1!$C$1,IF($H$23="NON",Feuil1!$C$1,""))</f>
        <v/>
      </c>
      <c r="I27" s="23" t="str">
        <f>IF($I$22="NON",Feuil1!$C$1,IF($I$23="NON",Feuil1!$C$1,""))</f>
        <v/>
      </c>
    </row>
    <row r="28" spans="1:9" ht="17.25" thickTop="1" thickBot="1" x14ac:dyDescent="0.3">
      <c r="A28" s="37" t="s">
        <v>54</v>
      </c>
      <c r="B28" s="37"/>
      <c r="C28" s="38"/>
      <c r="D28" s="29"/>
      <c r="E28" s="29"/>
      <c r="F28" s="29"/>
      <c r="G28" s="29"/>
      <c r="H28" s="29"/>
      <c r="I28" s="29"/>
    </row>
    <row r="29" spans="1:9" s="3" customFormat="1" ht="30" customHeight="1" thickTop="1" thickBot="1" x14ac:dyDescent="0.3">
      <c r="A29" s="56" t="s">
        <v>59</v>
      </c>
      <c r="B29" s="47" t="s">
        <v>19</v>
      </c>
      <c r="C29" s="47"/>
      <c r="D29" s="71" t="str">
        <f>IF($D$22="NON",Feuil1!$C$1,IF($D$23="NON",Feuil1!$C$1,""))</f>
        <v/>
      </c>
      <c r="E29" s="30" t="str">
        <f>IF($E$22="NON",Feuil1!$C$1,IF($E$23="NON",Feuil1!$C$1,""))</f>
        <v/>
      </c>
      <c r="F29" s="30" t="str">
        <f>IF($F$22="NON",Feuil1!$C$1,IF($F$23="NON",Feuil1!$C$1,""))</f>
        <v/>
      </c>
      <c r="G29" s="30" t="str">
        <f>IF($G$22="NON",Feuil1!$C$1,IF($G$23="NON",Feuil1!$C$1,""))</f>
        <v/>
      </c>
      <c r="H29" s="30"/>
      <c r="I29" s="30" t="str">
        <f>IF($I$22="NON",Feuil1!$C$1,IF($I$23="NON",Feuil1!$C$1,""))</f>
        <v/>
      </c>
    </row>
    <row r="30" spans="1:9" s="3" customFormat="1" ht="30" customHeight="1" thickTop="1" thickBot="1" x14ac:dyDescent="0.3">
      <c r="A30" s="56"/>
      <c r="B30" s="34" t="s">
        <v>16</v>
      </c>
      <c r="C30" s="35"/>
      <c r="D30" s="71" t="str">
        <f>IF($D$22="NON",Feuil1!$C$1,IF($D$23="NON",Feuil1!$C$1,""))</f>
        <v/>
      </c>
      <c r="E30" s="30" t="str">
        <f>IF($E$22="NON",Feuil1!$C$1,IF($E$23="NON",Feuil1!$C$1,""))</f>
        <v/>
      </c>
      <c r="F30" s="30" t="str">
        <f>IF($F$22="NON",Feuil1!$C$1,IF($F$23="NON",Feuil1!$C$1,""))</f>
        <v/>
      </c>
      <c r="G30" s="30" t="str">
        <f>IF($G$22="NON",Feuil1!$C$1,IF($G$23="NON",Feuil1!$C$1,""))</f>
        <v/>
      </c>
      <c r="H30" s="30"/>
      <c r="I30" s="30" t="str">
        <f>IF($I$22="NON",Feuil1!$C$1,IF($I$23="NON",Feuil1!$C$1,""))</f>
        <v/>
      </c>
    </row>
    <row r="31" spans="1:9" s="3" customFormat="1" ht="47.25" customHeight="1" thickTop="1" thickBot="1" x14ac:dyDescent="0.3">
      <c r="A31" s="56"/>
      <c r="B31" s="36" t="s">
        <v>21</v>
      </c>
      <c r="C31" s="36"/>
      <c r="D31" s="71" t="str">
        <f>IF($D$22="NON",Feuil1!$C$1,IF($D$23="NON",Feuil1!$C$1,""))</f>
        <v/>
      </c>
      <c r="E31" s="30" t="str">
        <f>IF($E$22="NON",Feuil1!$C$1,IF($E$23="NON",Feuil1!$C$1,""))</f>
        <v/>
      </c>
      <c r="F31" s="30" t="str">
        <f>IF($F$22="NON",Feuil1!$C$1,IF($F$23="NON",Feuil1!$C$1,""))</f>
        <v/>
      </c>
      <c r="G31" s="30" t="str">
        <f>IF($G$22="NON",Feuil1!$C$1,IF($G$23="NON",Feuil1!$C$1,""))</f>
        <v/>
      </c>
      <c r="H31" s="30"/>
      <c r="I31" s="30" t="str">
        <f>IF($I$22="NON",Feuil1!$C$1,IF($I$23="NON",Feuil1!$C$1,""))</f>
        <v/>
      </c>
    </row>
    <row r="32" spans="1:9" s="3" customFormat="1" ht="34.5" customHeight="1" thickTop="1" thickBot="1" x14ac:dyDescent="0.3">
      <c r="A32" s="56"/>
      <c r="B32" s="36" t="s">
        <v>22</v>
      </c>
      <c r="C32" s="36"/>
      <c r="D32" s="71" t="str">
        <f>IF($D$22="NON",Feuil1!$C$1,IF($D$23="NON",Feuil1!$C$1,""))</f>
        <v/>
      </c>
      <c r="E32" s="30" t="str">
        <f>IF($E$22="NON",Feuil1!$C$1,IF($E$23="NON",Feuil1!$C$1,""))</f>
        <v/>
      </c>
      <c r="F32" s="30" t="str">
        <f>IF($F$22="NON",Feuil1!$C$1,IF($F$23="NON",Feuil1!$C$1,""))</f>
        <v/>
      </c>
      <c r="G32" s="30" t="str">
        <f>IF($G$22="NON",Feuil1!$C$1,IF($G$23="NON",Feuil1!$C$1,""))</f>
        <v/>
      </c>
      <c r="H32" s="30"/>
      <c r="I32" s="30" t="str">
        <f>IF($I$22="NON",Feuil1!$C$1,IF($I$23="NON",Feuil1!$C$1,""))</f>
        <v/>
      </c>
    </row>
    <row r="33" spans="1:9" s="3" customFormat="1" ht="36" customHeight="1" thickTop="1" thickBot="1" x14ac:dyDescent="0.3">
      <c r="A33" s="56"/>
      <c r="B33" s="44" t="s">
        <v>20</v>
      </c>
      <c r="C33" s="35"/>
      <c r="D33" s="71" t="str">
        <f>IF($D$22="NON",Feuil1!$C$1,IF($D$23="NON",Feuil1!$C$1,""))</f>
        <v/>
      </c>
      <c r="E33" s="30" t="str">
        <f>IF($E$22="NON",Feuil1!$C$1,IF($E$23="NON",Feuil1!$C$1,""))</f>
        <v/>
      </c>
      <c r="F33" s="30" t="str">
        <f>IF($F$22="NON",Feuil1!$C$1,IF($F$23="NON",Feuil1!$C$1,""))</f>
        <v/>
      </c>
      <c r="G33" s="30" t="str">
        <f>IF($G$22="NON",Feuil1!$C$1,IF($G$23="NON",Feuil1!$C$1,""))</f>
        <v/>
      </c>
      <c r="H33" s="30"/>
      <c r="I33" s="30" t="str">
        <f>IF($I$22="NON",Feuil1!$C$1,IF($I$23="NON",Feuil1!$C$1,""))</f>
        <v/>
      </c>
    </row>
    <row r="34" spans="1:9" s="3" customFormat="1" ht="26.25" customHeight="1" thickTop="1" thickBot="1" x14ac:dyDescent="0.3">
      <c r="A34" s="56"/>
      <c r="B34" s="34" t="s">
        <v>23</v>
      </c>
      <c r="C34" s="35"/>
      <c r="D34" s="71" t="str">
        <f>IF($D$22="NON",Feuil1!$C$1,IF($D$23="NON",Feuil1!$C$1,""))</f>
        <v/>
      </c>
      <c r="E34" s="30" t="str">
        <f>IF($E$22="NON",Feuil1!$C$1,IF($E$23="NON",Feuil1!$C$1,""))</f>
        <v/>
      </c>
      <c r="F34" s="30" t="str">
        <f>IF($F$22="NON",Feuil1!$C$1,IF($F$23="NON",Feuil1!$C$1,""))</f>
        <v/>
      </c>
      <c r="G34" s="30" t="str">
        <f>IF($G$22="NON",Feuil1!$C$1,IF($G$23="NON",Feuil1!$C$1,""))</f>
        <v/>
      </c>
      <c r="H34" s="30"/>
      <c r="I34" s="30" t="str">
        <f>IF($I$22="NON",Feuil1!$C$1,IF($I$23="NON",Feuil1!$C$1,""))</f>
        <v/>
      </c>
    </row>
    <row r="35" spans="1:9" s="3" customFormat="1" ht="22.5" customHeight="1" thickTop="1" thickBot="1" x14ac:dyDescent="0.3">
      <c r="A35" s="56"/>
      <c r="B35" s="48" t="s">
        <v>24</v>
      </c>
      <c r="C35" s="49"/>
      <c r="D35" s="71" t="str">
        <f>IF($D$22="NON",Feuil1!$C$1,IF($D$23="NON",Feuil1!$C$1,""))</f>
        <v/>
      </c>
      <c r="E35" s="30" t="str">
        <f>IF($E$22="NON",Feuil1!$C$1,IF($E$23="NON",Feuil1!$C$1,""))</f>
        <v/>
      </c>
      <c r="F35" s="30" t="str">
        <f>IF($F$22="NON",Feuil1!$C$1,IF($F$23="NON",Feuil1!$C$1,""))</f>
        <v/>
      </c>
      <c r="G35" s="30" t="str">
        <f>IF($G$22="NON",Feuil1!$C$1,IF($G$23="NON",Feuil1!$C$1,""))</f>
        <v/>
      </c>
      <c r="H35" s="30"/>
      <c r="I35" s="30" t="str">
        <f>IF($I$22="NON",Feuil1!$C$1,IF($I$23="NON",Feuil1!$C$1,""))</f>
        <v/>
      </c>
    </row>
    <row r="36" spans="1:9" s="3" customFormat="1" ht="22.5" customHeight="1" thickTop="1" thickBot="1" x14ac:dyDescent="0.3">
      <c r="A36" s="56"/>
      <c r="B36" s="36" t="s">
        <v>9</v>
      </c>
      <c r="C36" s="36"/>
      <c r="D36" s="71" t="str">
        <f>IF($D$22="NON",Feuil1!$C$1,IF($D$23="NON",Feuil1!$C$1,""))</f>
        <v/>
      </c>
      <c r="E36" s="30" t="str">
        <f>IF($E$22="NON",Feuil1!$C$1,IF($E$23="NON",Feuil1!$C$1,""))</f>
        <v/>
      </c>
      <c r="F36" s="30" t="str">
        <f>IF($F$22="NON",Feuil1!$C$1,IF($F$23="NON",Feuil1!$C$1,""))</f>
        <v/>
      </c>
      <c r="G36" s="30" t="str">
        <f>IF($G$22="NON",Feuil1!$C$1,IF($G$23="NON",Feuil1!$C$1,""))</f>
        <v/>
      </c>
      <c r="H36" s="30"/>
      <c r="I36" s="30" t="str">
        <f>IF($I$22="NON",Feuil1!$C$1,IF($I$23="NON",Feuil1!$C$1,""))</f>
        <v/>
      </c>
    </row>
    <row r="37" spans="1:9" s="3" customFormat="1" ht="30" customHeight="1" thickTop="1" thickBot="1" x14ac:dyDescent="0.3">
      <c r="A37" s="57" t="s">
        <v>60</v>
      </c>
      <c r="B37" s="50" t="s">
        <v>17</v>
      </c>
      <c r="C37" s="51"/>
      <c r="D37" s="71" t="str">
        <f>IF($D$22="NON",Feuil1!$C$1,IF($D$23="NON",Feuil1!$C$1,""))</f>
        <v/>
      </c>
      <c r="E37" s="30" t="str">
        <f>IF($E$22="NON",Feuil1!$C$1,IF($E$23="NON",Feuil1!$C$1,""))</f>
        <v/>
      </c>
      <c r="F37" s="30" t="str">
        <f>IF($F$22="NON",Feuil1!$C$1,IF($F$23="NON",Feuil1!$C$1,""))</f>
        <v/>
      </c>
      <c r="G37" s="30" t="str">
        <f>IF($G$22="NON",Feuil1!$C$1,IF($G$23="NON",Feuil1!$C$1,""))</f>
        <v/>
      </c>
      <c r="H37" s="30"/>
      <c r="I37" s="30" t="str">
        <f>IF($I$22="NON",Feuil1!$C$1,IF($I$23="NON",Feuil1!$C$1,""))</f>
        <v/>
      </c>
    </row>
    <row r="38" spans="1:9" s="3" customFormat="1" ht="30" customHeight="1" thickTop="1" thickBot="1" x14ac:dyDescent="0.3">
      <c r="A38" s="58"/>
      <c r="B38" s="44" t="s">
        <v>0</v>
      </c>
      <c r="C38" s="35"/>
      <c r="D38" s="71" t="str">
        <f>IF($D$22="NON",Feuil1!$C$1,IF($D$23="NON",Feuil1!$C$1,""))</f>
        <v/>
      </c>
      <c r="E38" s="30" t="str">
        <f>IF($E$22="NON",Feuil1!$C$1,IF($E$23="NON",Feuil1!$C$1,""))</f>
        <v/>
      </c>
      <c r="F38" s="30" t="str">
        <f>IF($F$22="NON",Feuil1!$C$1,IF($F$23="NON",Feuil1!$C$1,""))</f>
        <v/>
      </c>
      <c r="G38" s="30" t="str">
        <f>IF($G$22="NON",Feuil1!$C$1,IF($G$23="NON",Feuil1!$C$1,""))</f>
        <v/>
      </c>
      <c r="H38" s="30"/>
      <c r="I38" s="30" t="str">
        <f>IF($I$22="NON",Feuil1!$C$1,IF($I$23="NON",Feuil1!$C$1,""))</f>
        <v/>
      </c>
    </row>
    <row r="39" spans="1:9" s="3" customFormat="1" ht="30" customHeight="1" thickTop="1" thickBot="1" x14ac:dyDescent="0.3">
      <c r="A39" s="58"/>
      <c r="B39" s="35" t="s">
        <v>18</v>
      </c>
      <c r="C39" s="36"/>
      <c r="D39" s="71" t="str">
        <f>IF($D$22="NON",Feuil1!$C$1,IF($D$23="NON",Feuil1!$C$1,""))</f>
        <v/>
      </c>
      <c r="E39" s="30" t="str">
        <f>IF($E$22="NON",Feuil1!$C$1,IF($E$23="NON",Feuil1!$C$1,""))</f>
        <v/>
      </c>
      <c r="F39" s="30" t="str">
        <f>IF($F$22="NON",Feuil1!$C$1,IF($F$23="NON",Feuil1!$C$1,""))</f>
        <v/>
      </c>
      <c r="G39" s="30" t="str">
        <f>IF($G$22="NON",Feuil1!$C$1,IF($G$23="NON",Feuil1!$C$1,""))</f>
        <v/>
      </c>
      <c r="H39" s="30"/>
      <c r="I39" s="30" t="str">
        <f>IF($I$22="NON",Feuil1!$C$1,IF($I$23="NON",Feuil1!$C$1,""))</f>
        <v/>
      </c>
    </row>
    <row r="40" spans="1:9" s="3" customFormat="1" ht="30" customHeight="1" thickTop="1" thickBot="1" x14ac:dyDescent="0.3">
      <c r="A40" s="58"/>
      <c r="B40" s="44" t="s">
        <v>10</v>
      </c>
      <c r="C40" s="35"/>
      <c r="D40" s="71" t="str">
        <f>IF($D$22="NON",Feuil1!$C$1,IF($D$23="NON",Feuil1!$C$1,""))</f>
        <v/>
      </c>
      <c r="E40" s="30" t="str">
        <f>IF($E$22="NON",Feuil1!$C$1,IF($E$23="NON",Feuil1!$C$1,""))</f>
        <v/>
      </c>
      <c r="F40" s="30" t="str">
        <f>IF($F$22="NON",Feuil1!$C$1,IF($F$23="NON",Feuil1!$C$1,""))</f>
        <v/>
      </c>
      <c r="G40" s="30" t="str">
        <f>IF($G$22="NON",Feuil1!$C$1,IF($G$23="NON",Feuil1!$C$1,""))</f>
        <v/>
      </c>
      <c r="H40" s="30"/>
      <c r="I40" s="30" t="str">
        <f>IF($I$22="NON",Feuil1!$C$1,IF($I$23="NON",Feuil1!$C$1,""))</f>
        <v/>
      </c>
    </row>
    <row r="41" spans="1:9" s="3" customFormat="1" ht="30" customHeight="1" thickTop="1" thickBot="1" x14ac:dyDescent="0.3">
      <c r="A41" s="58"/>
      <c r="B41" s="44" t="s">
        <v>11</v>
      </c>
      <c r="C41" s="35"/>
      <c r="D41" s="71" t="str">
        <f>IF($D$22="NON",Feuil1!$C$1,IF($D$23="NON",Feuil1!$C$1,""))</f>
        <v/>
      </c>
      <c r="E41" s="30" t="str">
        <f>IF($E$22="NON",Feuil1!$C$1,IF($E$23="NON",Feuil1!$C$1,""))</f>
        <v/>
      </c>
      <c r="F41" s="30" t="str">
        <f>IF($F$22="NON",Feuil1!$C$1,IF($F$23="NON",Feuil1!$C$1,""))</f>
        <v/>
      </c>
      <c r="G41" s="30" t="str">
        <f>IF($G$22="NON",Feuil1!$C$1,IF($G$23="NON",Feuil1!$C$1,""))</f>
        <v/>
      </c>
      <c r="H41" s="30"/>
      <c r="I41" s="30" t="str">
        <f>IF($I$22="NON",Feuil1!$C$1,IF($I$23="NON",Feuil1!$C$1,""))</f>
        <v/>
      </c>
    </row>
    <row r="42" spans="1:9" s="3" customFormat="1" ht="39" customHeight="1" thickTop="1" thickBot="1" x14ac:dyDescent="0.3">
      <c r="A42" s="58"/>
      <c r="B42" s="44" t="s">
        <v>12</v>
      </c>
      <c r="C42" s="35"/>
      <c r="D42" s="71" t="str">
        <f>IF($D$22="NON",Feuil1!$C$1,IF($D$23="NON",Feuil1!$C$1,""))</f>
        <v/>
      </c>
      <c r="E42" s="30" t="str">
        <f>IF($E$22="NON",Feuil1!$C$1,IF($E$23="NON",Feuil1!$C$1,""))</f>
        <v/>
      </c>
      <c r="F42" s="30" t="str">
        <f>IF($F$22="NON",Feuil1!$C$1,IF($F$23="NON",Feuil1!$C$1,""))</f>
        <v/>
      </c>
      <c r="G42" s="30" t="str">
        <f>IF($G$22="NON",Feuil1!$C$1,IF($G$23="NON",Feuil1!$C$1,""))</f>
        <v/>
      </c>
      <c r="H42" s="30"/>
      <c r="I42" s="30" t="str">
        <f>IF($I$22="NON",Feuil1!$C$1,IF($I$23="NON",Feuil1!$C$1,""))</f>
        <v/>
      </c>
    </row>
    <row r="43" spans="1:9" s="3" customFormat="1" ht="27" customHeight="1" thickTop="1" thickBot="1" x14ac:dyDescent="0.3">
      <c r="A43" s="58"/>
      <c r="B43" s="44" t="s">
        <v>50</v>
      </c>
      <c r="C43" s="35"/>
      <c r="D43" s="71" t="str">
        <f>IF($D$22="NON",Feuil1!$C$1,IF($D$23="NON",Feuil1!$C$1,""))</f>
        <v/>
      </c>
      <c r="E43" s="30" t="str">
        <f>IF($E$22="NON",Feuil1!$C$1,IF($E$23="NON",Feuil1!$C$1,""))</f>
        <v/>
      </c>
      <c r="F43" s="30" t="str">
        <f>IF($F$22="NON",Feuil1!$C$1,IF($F$23="NON",Feuil1!$C$1,""))</f>
        <v/>
      </c>
      <c r="G43" s="30" t="str">
        <f>IF($G$22="NON",Feuil1!$C$1,IF($G$23="NON",Feuil1!$C$1,""))</f>
        <v/>
      </c>
      <c r="H43" s="30"/>
      <c r="I43" s="30" t="str">
        <f>IF($I$22="NON",Feuil1!$C$1,IF($I$23="NON",Feuil1!$C$1,""))</f>
        <v/>
      </c>
    </row>
    <row r="44" spans="1:9" s="3" customFormat="1" ht="30" customHeight="1" thickTop="1" thickBot="1" x14ac:dyDescent="0.3">
      <c r="A44" s="59"/>
      <c r="B44" s="45" t="s">
        <v>13</v>
      </c>
      <c r="C44" s="46"/>
      <c r="D44" s="71" t="str">
        <f>IF($D$22="NON",Feuil1!$C$1,IF($D$23="NON",Feuil1!$C$1,""))</f>
        <v/>
      </c>
      <c r="E44" s="30" t="str">
        <f>IF($E$22="NON",Feuil1!$C$1,IF($E$23="NON",Feuil1!$C$1,""))</f>
        <v/>
      </c>
      <c r="F44" s="30" t="str">
        <f>IF($F$22="NON",Feuil1!$C$1,IF($F$23="NON",Feuil1!$C$1,""))</f>
        <v/>
      </c>
      <c r="G44" s="30" t="str">
        <f>IF($G$22="NON",Feuil1!$C$1,IF($G$23="NON",Feuil1!$C$1,""))</f>
        <v/>
      </c>
      <c r="H44" s="30"/>
      <c r="I44" s="30" t="str">
        <f>IF($I$22="NON",Feuil1!$C$1,IF($I$23="NON",Feuil1!$C$1,""))</f>
        <v/>
      </c>
    </row>
    <row r="45" spans="1:9" ht="13.5" thickTop="1" x14ac:dyDescent="0.2">
      <c r="E45" s="2"/>
      <c r="F45" s="2"/>
      <c r="G45" s="2"/>
      <c r="H45" s="2"/>
      <c r="I45" s="2"/>
    </row>
    <row r="46" spans="1:9" ht="15" customHeight="1" x14ac:dyDescent="0.25">
      <c r="B46" s="54" t="s">
        <v>45</v>
      </c>
      <c r="C46" s="54"/>
      <c r="D46" s="9">
        <f>COUNTIF(D25:D44,"NON")</f>
        <v>0</v>
      </c>
      <c r="E46" s="9">
        <f>COUNTIF(E25:E44,"NON")</f>
        <v>0</v>
      </c>
      <c r="F46" s="9">
        <f>COUNTIF(F25:F44,"NON")</f>
        <v>0</v>
      </c>
      <c r="G46" s="9">
        <f>COUNTIF(G25:G44,"NON")</f>
        <v>0</v>
      </c>
      <c r="H46" s="9">
        <f>COUNTIF(H25:H44,"NON")</f>
        <v>0</v>
      </c>
      <c r="I46" s="9">
        <f>COUNTIF(I25:I44,"NON")</f>
        <v>0</v>
      </c>
    </row>
    <row r="47" spans="1:9" ht="15" customHeight="1" x14ac:dyDescent="0.25">
      <c r="B47" s="54" t="s">
        <v>46</v>
      </c>
      <c r="C47" s="54"/>
      <c r="D47" s="9">
        <f>COUNTIF(D26:D45,"Insuffisant")</f>
        <v>0</v>
      </c>
      <c r="E47" s="9">
        <f>COUNTIF(E26:E45,"Insuffisant")</f>
        <v>0</v>
      </c>
      <c r="F47" s="9">
        <f>COUNTIF(F26:F45,"Insuffisant")</f>
        <v>0</v>
      </c>
      <c r="G47" s="9">
        <f>COUNTIF(G26:G45,"Insuffisant")</f>
        <v>0</v>
      </c>
      <c r="H47" s="9">
        <f>COUNTIF(H26:H45,"Insuffisant")</f>
        <v>0</v>
      </c>
      <c r="I47" s="9">
        <f>COUNTIF(I26:I45,"Insuffisant")</f>
        <v>0</v>
      </c>
    </row>
    <row r="48" spans="1:9" ht="15" customHeight="1" x14ac:dyDescent="0.25">
      <c r="B48" s="54" t="s">
        <v>47</v>
      </c>
      <c r="C48" s="54"/>
      <c r="D48" s="9">
        <f>COUNTIF(D27:D46,"partiel")</f>
        <v>0</v>
      </c>
      <c r="E48" s="9">
        <f>COUNTIF(E27:E46,"partiel")</f>
        <v>0</v>
      </c>
      <c r="F48" s="9">
        <f>COUNTIF(F27:F46,"partiel")</f>
        <v>0</v>
      </c>
      <c r="G48" s="9">
        <f>COUNTIF(G27:G46,"partiel")</f>
        <v>0</v>
      </c>
      <c r="H48" s="9">
        <f>COUNTIF(H27:H46,"partiel")</f>
        <v>0</v>
      </c>
      <c r="I48" s="9">
        <f>COUNTIF(I27:I46,"partiel")</f>
        <v>0</v>
      </c>
    </row>
    <row r="49" spans="1:9" ht="15" customHeight="1" x14ac:dyDescent="0.25">
      <c r="B49" s="54" t="s">
        <v>48</v>
      </c>
      <c r="C49" s="54"/>
      <c r="D49" s="9">
        <f t="shared" ref="D49:I49" si="0">COUNTIF(D28:D47,"optimal")</f>
        <v>0</v>
      </c>
      <c r="E49" s="9">
        <f t="shared" si="0"/>
        <v>0</v>
      </c>
      <c r="F49" s="9">
        <f t="shared" si="0"/>
        <v>0</v>
      </c>
      <c r="G49" s="9">
        <f t="shared" si="0"/>
        <v>0</v>
      </c>
      <c r="H49" s="9">
        <f t="shared" si="0"/>
        <v>0</v>
      </c>
      <c r="I49" s="9">
        <f t="shared" si="0"/>
        <v>0</v>
      </c>
    </row>
    <row r="50" spans="1:9" x14ac:dyDescent="0.2">
      <c r="E50" s="2"/>
      <c r="F50" s="2"/>
      <c r="G50" s="2"/>
      <c r="H50" s="2"/>
      <c r="I50" s="2"/>
    </row>
    <row r="51" spans="1:9" ht="27.75" customHeight="1" x14ac:dyDescent="0.25">
      <c r="A51"/>
      <c r="B51" s="52" t="s">
        <v>51</v>
      </c>
      <c r="C51" s="52"/>
      <c r="D51" s="9"/>
      <c r="E51" s="9"/>
      <c r="F51" s="9"/>
      <c r="G51" s="9"/>
      <c r="H51" s="9"/>
      <c r="I51" s="9"/>
    </row>
    <row r="52" spans="1:9" ht="51.75" customHeight="1" x14ac:dyDescent="0.25">
      <c r="A52"/>
      <c r="B52" s="52" t="s">
        <v>52</v>
      </c>
      <c r="C52" s="52"/>
      <c r="D52" s="9"/>
      <c r="E52" s="9"/>
      <c r="F52" s="9"/>
      <c r="G52" s="9"/>
      <c r="H52" s="9"/>
      <c r="I52" s="9"/>
    </row>
    <row r="53" spans="1:9" ht="59.25" customHeight="1" x14ac:dyDescent="0.25">
      <c r="A53"/>
      <c r="B53" s="52" t="s">
        <v>53</v>
      </c>
      <c r="C53" s="52"/>
      <c r="D53" s="9"/>
      <c r="E53" s="9"/>
      <c r="F53" s="9"/>
      <c r="G53" s="9"/>
      <c r="H53" s="9"/>
      <c r="I53" s="9"/>
    </row>
    <row r="54" spans="1:9" ht="15" customHeight="1" x14ac:dyDescent="0.25">
      <c r="A54"/>
      <c r="B54"/>
      <c r="C54"/>
      <c r="D54"/>
    </row>
    <row r="55" spans="1:9" ht="15" customHeight="1" x14ac:dyDescent="0.25">
      <c r="A55"/>
      <c r="B55"/>
      <c r="C55"/>
      <c r="D55"/>
    </row>
    <row r="56" spans="1:9" ht="15" customHeight="1" x14ac:dyDescent="0.25">
      <c r="A56"/>
      <c r="B56"/>
      <c r="C56"/>
      <c r="D56"/>
    </row>
    <row r="57" spans="1:9" ht="15" customHeight="1" x14ac:dyDescent="0.25">
      <c r="A57"/>
      <c r="B57"/>
      <c r="C57"/>
      <c r="D57"/>
    </row>
    <row r="58" spans="1:9" ht="15.75" customHeight="1" x14ac:dyDescent="0.25">
      <c r="A58"/>
      <c r="B58"/>
      <c r="C58"/>
      <c r="D58"/>
    </row>
  </sheetData>
  <mergeCells count="46">
    <mergeCell ref="B53:C53"/>
    <mergeCell ref="B52:C52"/>
    <mergeCell ref="B33:C33"/>
    <mergeCell ref="B23:C23"/>
    <mergeCell ref="A11:B11"/>
    <mergeCell ref="A4:E4"/>
    <mergeCell ref="C6:E6"/>
    <mergeCell ref="C7:E7"/>
    <mergeCell ref="C8:E8"/>
    <mergeCell ref="C9:E9"/>
    <mergeCell ref="B51:C51"/>
    <mergeCell ref="C13:E13"/>
    <mergeCell ref="C14:E14"/>
    <mergeCell ref="C15:E15"/>
    <mergeCell ref="C16:E16"/>
    <mergeCell ref="B46:C46"/>
    <mergeCell ref="B47:C47"/>
    <mergeCell ref="B48:C48"/>
    <mergeCell ref="B49:C49"/>
    <mergeCell ref="A24:C24"/>
    <mergeCell ref="A29:A36"/>
    <mergeCell ref="A37:A44"/>
    <mergeCell ref="B22:C22"/>
    <mergeCell ref="B40:C40"/>
    <mergeCell ref="B41:C41"/>
    <mergeCell ref="B42:C42"/>
    <mergeCell ref="B44:C44"/>
    <mergeCell ref="B43:C43"/>
    <mergeCell ref="B38:C38"/>
    <mergeCell ref="B29:C29"/>
    <mergeCell ref="B31:C31"/>
    <mergeCell ref="B32:C32"/>
    <mergeCell ref="B30:C30"/>
    <mergeCell ref="B35:C35"/>
    <mergeCell ref="B37:C37"/>
    <mergeCell ref="B39:C39"/>
    <mergeCell ref="A21:C21"/>
    <mergeCell ref="C10:E10"/>
    <mergeCell ref="C11:E11"/>
    <mergeCell ref="B34:C34"/>
    <mergeCell ref="B36:C36"/>
    <mergeCell ref="A28:C28"/>
    <mergeCell ref="A25:A27"/>
    <mergeCell ref="B25:C25"/>
    <mergeCell ref="B26:C26"/>
    <mergeCell ref="B27:C27"/>
  </mergeCells>
  <conditionalFormatting sqref="D22">
    <cfRule type="containsText" dxfId="189" priority="241" operator="containsText" text="non">
      <formula>NOT(ISERROR(SEARCH("non",D22)))</formula>
    </cfRule>
    <cfRule type="containsText" dxfId="188" priority="242" operator="containsText" text="oui">
      <formula>NOT(ISERROR(SEARCH("oui",D22)))</formula>
    </cfRule>
  </conditionalFormatting>
  <conditionalFormatting sqref="D25:E27 D29:I44">
    <cfRule type="containsText" dxfId="187" priority="238" operator="containsText" text="non">
      <formula>NOT(ISERROR(SEARCH("non",D25)))</formula>
    </cfRule>
    <cfRule type="containsText" dxfId="186" priority="239" operator="containsText" text="optimal">
      <formula>NOT(ISERROR(SEARCH("optimal",D25)))</formula>
    </cfRule>
  </conditionalFormatting>
  <conditionalFormatting sqref="D25:E27 D29:I44">
    <cfRule type="containsText" dxfId="185" priority="236" operator="containsText" text="insuffisant">
      <formula>NOT(ISERROR(SEARCH("insuffisant",D25)))</formula>
    </cfRule>
    <cfRule type="containsText" dxfId="184" priority="237" operator="containsText" text="partiel">
      <formula>NOT(ISERROR(SEARCH("partiel",D25)))</formula>
    </cfRule>
  </conditionalFormatting>
  <conditionalFormatting sqref="F25:F27">
    <cfRule type="containsText" dxfId="183" priority="198" operator="containsText" text="non">
      <formula>NOT(ISERROR(SEARCH("non",F25)))</formula>
    </cfRule>
    <cfRule type="containsText" dxfId="182" priority="199" operator="containsText" text="optimal">
      <formula>NOT(ISERROR(SEARCH("optimal",F25)))</formula>
    </cfRule>
  </conditionalFormatting>
  <conditionalFormatting sqref="F25:F27">
    <cfRule type="containsText" dxfId="181" priority="196" operator="containsText" text="insuffisant">
      <formula>NOT(ISERROR(SEARCH("insuffisant",F25)))</formula>
    </cfRule>
    <cfRule type="containsText" dxfId="180" priority="197" operator="containsText" text="partiel">
      <formula>NOT(ISERROR(SEARCH("partiel",F25)))</formula>
    </cfRule>
  </conditionalFormatting>
  <conditionalFormatting sqref="H26:H27">
    <cfRule type="containsText" dxfId="175" priority="184" operator="containsText" text="non">
      <formula>NOT(ISERROR(SEARCH("non",H26)))</formula>
    </cfRule>
    <cfRule type="containsText" dxfId="174" priority="185" operator="containsText" text="optimal">
      <formula>NOT(ISERROR(SEARCH("optimal",H26)))</formula>
    </cfRule>
  </conditionalFormatting>
  <conditionalFormatting sqref="H26:H27">
    <cfRule type="containsText" dxfId="173" priority="182" operator="containsText" text="insuffisant">
      <formula>NOT(ISERROR(SEARCH("insuffisant",H26)))</formula>
    </cfRule>
    <cfRule type="containsText" dxfId="172" priority="183" operator="containsText" text="partiel">
      <formula>NOT(ISERROR(SEARCH("partiel",H26)))</formula>
    </cfRule>
  </conditionalFormatting>
  <conditionalFormatting sqref="E22:I22">
    <cfRule type="containsText" dxfId="167" priority="172" operator="containsText" text="non">
      <formula>NOT(ISERROR(SEARCH("non",E22)))</formula>
    </cfRule>
    <cfRule type="containsText" dxfId="166" priority="173" operator="containsText" text="oui">
      <formula>NOT(ISERROR(SEARCH("oui",E22)))</formula>
    </cfRule>
  </conditionalFormatting>
  <conditionalFormatting sqref="E25:E27 E29:E44">
    <cfRule type="expression" dxfId="165" priority="65">
      <formula>$E$23="NON"</formula>
    </cfRule>
    <cfRule type="expression" dxfId="164" priority="202">
      <formula>$E$22="NON"</formula>
    </cfRule>
  </conditionalFormatting>
  <conditionalFormatting sqref="F25:F27">
    <cfRule type="containsText" dxfId="163" priority="170" operator="containsText" text="non">
      <formula>NOT(ISERROR(SEARCH("non",F25)))</formula>
    </cfRule>
    <cfRule type="containsText" dxfId="162" priority="171" operator="containsText" text="optimal">
      <formula>NOT(ISERROR(SEARCH("optimal",F25)))</formula>
    </cfRule>
  </conditionalFormatting>
  <conditionalFormatting sqref="F25:F27">
    <cfRule type="containsText" dxfId="161" priority="168" operator="containsText" text="insuffisant">
      <formula>NOT(ISERROR(SEARCH("insuffisant",F25)))</formula>
    </cfRule>
    <cfRule type="containsText" dxfId="160" priority="169" operator="containsText" text="partiel">
      <formula>NOT(ISERROR(SEARCH("partiel",F25)))</formula>
    </cfRule>
  </conditionalFormatting>
  <conditionalFormatting sqref="F25:F27 F29:F44">
    <cfRule type="expression" dxfId="159" priority="57">
      <formula>$F$22="NON"</formula>
    </cfRule>
    <cfRule type="expression" dxfId="158" priority="167">
      <formula>$F$23="NON"</formula>
    </cfRule>
  </conditionalFormatting>
  <conditionalFormatting sqref="G25:G27">
    <cfRule type="containsText" dxfId="157" priority="165" operator="containsText" text="non">
      <formula>NOT(ISERROR(SEARCH("non",G25)))</formula>
    </cfRule>
    <cfRule type="containsText" dxfId="156" priority="166" operator="containsText" text="optimal">
      <formula>NOT(ISERROR(SEARCH("optimal",G25)))</formula>
    </cfRule>
  </conditionalFormatting>
  <conditionalFormatting sqref="G25:G27">
    <cfRule type="containsText" dxfId="155" priority="163" operator="containsText" text="insuffisant">
      <formula>NOT(ISERROR(SEARCH("insuffisant",G25)))</formula>
    </cfRule>
    <cfRule type="containsText" dxfId="154" priority="164" operator="containsText" text="partiel">
      <formula>NOT(ISERROR(SEARCH("partiel",G25)))</formula>
    </cfRule>
  </conditionalFormatting>
  <conditionalFormatting sqref="H25:H27">
    <cfRule type="containsText" dxfId="153" priority="160" operator="containsText" text="non">
      <formula>NOT(ISERROR(SEARCH("non",H25)))</formula>
    </cfRule>
    <cfRule type="containsText" dxfId="152" priority="161" operator="containsText" text="optimal">
      <formula>NOT(ISERROR(SEARCH("optimal",H25)))</formula>
    </cfRule>
  </conditionalFormatting>
  <conditionalFormatting sqref="H25:H27">
    <cfRule type="containsText" dxfId="151" priority="158" operator="containsText" text="insuffisant">
      <formula>NOT(ISERROR(SEARCH("insuffisant",H25)))</formula>
    </cfRule>
    <cfRule type="containsText" dxfId="150" priority="159" operator="containsText" text="partiel">
      <formula>NOT(ISERROR(SEARCH("partiel",H25)))</formula>
    </cfRule>
  </conditionalFormatting>
  <conditionalFormatting sqref="H25:H27 H29:H44">
    <cfRule type="expression" dxfId="149" priority="34">
      <formula>$H$23="NON"</formula>
    </cfRule>
    <cfRule type="expression" dxfId="148" priority="157">
      <formula>$H$22="NON"</formula>
    </cfRule>
  </conditionalFormatting>
  <conditionalFormatting sqref="I25:I27">
    <cfRule type="containsText" dxfId="147" priority="155" operator="containsText" text="non">
      <formula>NOT(ISERROR(SEARCH("non",I25)))</formula>
    </cfRule>
    <cfRule type="containsText" dxfId="146" priority="156" operator="containsText" text="optimal">
      <formula>NOT(ISERROR(SEARCH("optimal",I25)))</formula>
    </cfRule>
  </conditionalFormatting>
  <conditionalFormatting sqref="I25:I27">
    <cfRule type="containsText" dxfId="145" priority="153" operator="containsText" text="insuffisant">
      <formula>NOT(ISERROR(SEARCH("insuffisant",I25)))</formula>
    </cfRule>
    <cfRule type="containsText" dxfId="144" priority="154" operator="containsText" text="partiel">
      <formula>NOT(ISERROR(SEARCH("partiel",I25)))</formula>
    </cfRule>
  </conditionalFormatting>
  <conditionalFormatting sqref="D25:D27 D29:D44">
    <cfRule type="expression" dxfId="143" priority="75">
      <formula>$D$23="NON"</formula>
    </cfRule>
    <cfRule type="expression" dxfId="142" priority="151">
      <formula>$D$22="NON"</formula>
    </cfRule>
  </conditionalFormatting>
  <conditionalFormatting sqref="D23">
    <cfRule type="containsText" dxfId="141" priority="78" operator="containsText" text="non">
      <formula>NOT(ISERROR(SEARCH("non",D23)))</formula>
    </cfRule>
    <cfRule type="containsText" dxfId="140" priority="79" operator="containsText" text="oui">
      <formula>NOT(ISERROR(SEARCH("oui",D23)))</formula>
    </cfRule>
  </conditionalFormatting>
  <conditionalFormatting sqref="E23:I23">
    <cfRule type="containsText" dxfId="139" priority="76" operator="containsText" text="non">
      <formula>NOT(ISERROR(SEARCH("non",E23)))</formula>
    </cfRule>
    <cfRule type="containsText" dxfId="138" priority="77" operator="containsText" text="oui">
      <formula>NOT(ISERROR(SEARCH("oui",E23)))</formula>
    </cfRule>
  </conditionalFormatting>
  <conditionalFormatting sqref="G29:G44">
    <cfRule type="expression" dxfId="121" priority="39">
      <formula>$G$23="NON"</formula>
    </cfRule>
    <cfRule type="expression" dxfId="120" priority="40">
      <formula>$G$22="NON"</formula>
    </cfRule>
  </conditionalFormatting>
  <conditionalFormatting sqref="H26:H27">
    <cfRule type="containsText" dxfId="119" priority="32" operator="containsText" text="non">
      <formula>NOT(ISERROR(SEARCH("non",H26)))</formula>
    </cfRule>
    <cfRule type="containsText" dxfId="118" priority="33" operator="containsText" text="optimal">
      <formula>NOT(ISERROR(SEARCH("optimal",H26)))</formula>
    </cfRule>
  </conditionalFormatting>
  <conditionalFormatting sqref="H26:H27">
    <cfRule type="containsText" dxfId="117" priority="30" operator="containsText" text="insuffisant">
      <formula>NOT(ISERROR(SEARCH("insuffisant",H26)))</formula>
    </cfRule>
    <cfRule type="containsText" dxfId="116" priority="31" operator="containsText" text="partiel">
      <formula>NOT(ISERROR(SEARCH("partiel",H26)))</formula>
    </cfRule>
  </conditionalFormatting>
  <conditionalFormatting sqref="I29:I44">
    <cfRule type="expression" dxfId="111" priority="9">
      <formula>$I$23="NON"</formula>
    </cfRule>
    <cfRule type="expression" dxfId="110" priority="10">
      <formula>$I$22="NON"</formula>
    </cfRule>
  </conditionalFormatting>
  <conditionalFormatting sqref="E25:E27">
    <cfRule type="expression" dxfId="109" priority="1">
      <formula>$D$23="NON"</formula>
    </cfRule>
    <cfRule type="expression" dxfId="108" priority="2">
      <formula>$D$22="NON"</formula>
    </cfRule>
  </conditionalFormatting>
  <printOptions horizontalCentered="1"/>
  <pageMargins left="0.7" right="0.7" top="0.75" bottom="0.75" header="0.3" footer="0.3"/>
  <pageSetup paperSize="9" scale="51"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40C11412-9F15-4AAA-B403-98F9B85681C3}">
          <x14:formula1>
            <xm:f>Feuil1!$A$1:$A$3</xm:f>
          </x14:formula1>
          <xm:sqref>D22:I23</xm:sqref>
        </x14:dataValidation>
        <x14:dataValidation type="list" allowBlank="1" xr:uid="{58381B62-4F9A-419E-91BF-2563980E37EC}">
          <x14:formula1>
            <xm:f>Feuil1!$B$1:$B$5</xm:f>
          </x14:formula1>
          <xm:sqref>D25:I27 D29:I44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1ED48C-0681-4BD4-B8FA-57F11DD20D76}">
  <sheetPr>
    <pageSetUpPr fitToPage="1"/>
  </sheetPr>
  <dimension ref="A2:I58"/>
  <sheetViews>
    <sheetView showGridLines="0" topLeftCell="A43" zoomScaleNormal="100" workbookViewId="0">
      <selection activeCell="B52" sqref="B52:C52"/>
    </sheetView>
  </sheetViews>
  <sheetFormatPr baseColWidth="10" defaultColWidth="20.7109375" defaultRowHeight="12.75" x14ac:dyDescent="0.2"/>
  <cols>
    <col min="1" max="1" width="13.85546875" style="5" customWidth="1"/>
    <col min="2" max="2" width="26.28515625" style="5" customWidth="1"/>
    <col min="3" max="3" width="36.140625" style="6" customWidth="1"/>
    <col min="4" max="4" width="23.140625" style="2" customWidth="1"/>
    <col min="5" max="9" width="23.140625" style="1" customWidth="1"/>
    <col min="10" max="16384" width="20.7109375" style="1"/>
  </cols>
  <sheetData>
    <row r="2" spans="1:5" ht="45" customHeight="1" x14ac:dyDescent="0.2"/>
    <row r="4" spans="1:5" s="4" customFormat="1" ht="18.75" x14ac:dyDescent="0.3">
      <c r="A4" s="61" t="s">
        <v>25</v>
      </c>
      <c r="B4" s="62"/>
      <c r="C4" s="62"/>
      <c r="D4" s="62"/>
      <c r="E4" s="62"/>
    </row>
    <row r="5" spans="1:5" ht="13.5" thickBot="1" x14ac:dyDescent="0.25"/>
    <row r="6" spans="1:5" ht="16.5" thickBot="1" x14ac:dyDescent="0.3">
      <c r="A6" s="12" t="s">
        <v>28</v>
      </c>
      <c r="B6" s="12"/>
      <c r="C6" s="32" t="s">
        <v>6</v>
      </c>
      <c r="D6" s="33"/>
      <c r="E6" s="33"/>
    </row>
    <row r="7" spans="1:5" ht="15" customHeight="1" thickBot="1" x14ac:dyDescent="0.3">
      <c r="A7" s="12" t="s">
        <v>29</v>
      </c>
      <c r="B7" s="12"/>
      <c r="C7" s="32" t="s">
        <v>6</v>
      </c>
      <c r="D7" s="33"/>
      <c r="E7" s="33"/>
    </row>
    <row r="8" spans="1:5" ht="15" customHeight="1" thickBot="1" x14ac:dyDescent="0.3">
      <c r="A8" s="12" t="s">
        <v>30</v>
      </c>
      <c r="B8" s="12"/>
      <c r="C8" s="32" t="s">
        <v>6</v>
      </c>
      <c r="D8" s="33"/>
      <c r="E8" s="33"/>
    </row>
    <row r="9" spans="1:5" ht="15" customHeight="1" thickBot="1" x14ac:dyDescent="0.3">
      <c r="A9" s="7"/>
      <c r="B9" s="7"/>
      <c r="C9" s="63"/>
      <c r="D9" s="64"/>
      <c r="E9" s="64"/>
    </row>
    <row r="10" spans="1:5" ht="15" customHeight="1" thickBot="1" x14ac:dyDescent="0.3">
      <c r="A10" s="7" t="s">
        <v>3</v>
      </c>
      <c r="B10" s="7"/>
      <c r="C10" s="32" t="s">
        <v>5</v>
      </c>
      <c r="D10" s="33"/>
      <c r="E10" s="33"/>
    </row>
    <row r="11" spans="1:5" ht="15" customHeight="1" thickBot="1" x14ac:dyDescent="0.3">
      <c r="A11" s="72" t="s">
        <v>49</v>
      </c>
      <c r="B11" s="73"/>
      <c r="C11" s="32" t="s">
        <v>31</v>
      </c>
      <c r="D11" s="33"/>
      <c r="E11" s="33"/>
    </row>
    <row r="12" spans="1:5" ht="15" customHeight="1" x14ac:dyDescent="0.2">
      <c r="A12" s="19"/>
      <c r="B12" s="19"/>
      <c r="C12" s="20"/>
      <c r="D12" s="21"/>
    </row>
    <row r="13" spans="1:5" ht="15" customHeight="1" x14ac:dyDescent="0.25">
      <c r="A13" s="14" t="s">
        <v>15</v>
      </c>
      <c r="B13" s="15" t="s">
        <v>14</v>
      </c>
      <c r="C13" s="53" t="s">
        <v>37</v>
      </c>
      <c r="D13" s="53"/>
      <c r="E13" s="53"/>
    </row>
    <row r="14" spans="1:5" ht="15" customHeight="1" x14ac:dyDescent="0.25">
      <c r="A14" s="16"/>
      <c r="B14" s="15" t="s">
        <v>41</v>
      </c>
      <c r="C14" s="53" t="s">
        <v>38</v>
      </c>
      <c r="D14" s="53"/>
      <c r="E14" s="53"/>
    </row>
    <row r="15" spans="1:5" ht="15" customHeight="1" x14ac:dyDescent="0.25">
      <c r="A15" s="17"/>
      <c r="B15" s="15" t="s">
        <v>42</v>
      </c>
      <c r="C15" s="53" t="s">
        <v>39</v>
      </c>
      <c r="D15" s="53"/>
      <c r="E15" s="53"/>
    </row>
    <row r="16" spans="1:5" ht="15" customHeight="1" x14ac:dyDescent="0.25">
      <c r="A16" s="18"/>
      <c r="B16" s="15" t="s">
        <v>43</v>
      </c>
      <c r="C16" s="53" t="s">
        <v>40</v>
      </c>
      <c r="D16" s="53"/>
      <c r="E16" s="53"/>
    </row>
    <row r="17" spans="1:9" ht="15" customHeight="1" x14ac:dyDescent="0.25">
      <c r="A17" s="8"/>
      <c r="B17" s="11"/>
      <c r="C17" s="10"/>
      <c r="D17" s="10"/>
    </row>
    <row r="18" spans="1:9" ht="15" customHeight="1" x14ac:dyDescent="0.25">
      <c r="A18" s="24"/>
      <c r="B18" s="25"/>
      <c r="C18" s="10"/>
      <c r="D18" s="13" t="s">
        <v>27</v>
      </c>
      <c r="E18" s="13" t="s">
        <v>27</v>
      </c>
      <c r="F18" s="13" t="s">
        <v>27</v>
      </c>
      <c r="G18" s="13" t="s">
        <v>27</v>
      </c>
      <c r="H18" s="13" t="s">
        <v>27</v>
      </c>
      <c r="I18" s="13" t="s">
        <v>27</v>
      </c>
    </row>
    <row r="19" spans="1:9" ht="15" customHeight="1" x14ac:dyDescent="0.25">
      <c r="A19" s="24"/>
      <c r="B19" s="25"/>
      <c r="C19" s="10"/>
      <c r="D19" s="13" t="s">
        <v>4</v>
      </c>
      <c r="E19" s="13" t="s">
        <v>4</v>
      </c>
      <c r="F19" s="13" t="s">
        <v>4</v>
      </c>
      <c r="G19" s="13" t="s">
        <v>4</v>
      </c>
      <c r="H19" s="13" t="s">
        <v>4</v>
      </c>
      <c r="I19" s="13" t="s">
        <v>4</v>
      </c>
    </row>
    <row r="20" spans="1:9" ht="51" customHeight="1" x14ac:dyDescent="0.25">
      <c r="A20" s="24"/>
      <c r="B20" s="25"/>
      <c r="C20" s="10"/>
      <c r="D20" s="22" t="s">
        <v>2</v>
      </c>
      <c r="E20" s="22" t="s">
        <v>2</v>
      </c>
      <c r="F20" s="22" t="s">
        <v>2</v>
      </c>
      <c r="G20" s="22" t="s">
        <v>2</v>
      </c>
      <c r="H20" s="22" t="s">
        <v>2</v>
      </c>
      <c r="I20" s="22" t="s">
        <v>2</v>
      </c>
    </row>
    <row r="21" spans="1:9" ht="19.5" customHeight="1" x14ac:dyDescent="0.2">
      <c r="A21" s="31" t="s">
        <v>26</v>
      </c>
      <c r="B21" s="31"/>
      <c r="C21" s="31"/>
      <c r="D21" s="26"/>
      <c r="E21" s="26"/>
      <c r="F21" s="26"/>
      <c r="G21" s="26"/>
      <c r="H21" s="26"/>
      <c r="I21" s="26"/>
    </row>
    <row r="22" spans="1:9" ht="21.75" customHeight="1" thickBot="1" x14ac:dyDescent="0.25">
      <c r="A22" s="27"/>
      <c r="B22" s="60" t="s">
        <v>55</v>
      </c>
      <c r="C22" s="60"/>
      <c r="D22" s="65"/>
      <c r="E22" s="66"/>
      <c r="F22" s="66"/>
      <c r="G22" s="66"/>
      <c r="H22" s="66"/>
      <c r="I22" s="67"/>
    </row>
    <row r="23" spans="1:9" ht="21.75" customHeight="1" thickTop="1" x14ac:dyDescent="0.2">
      <c r="A23" s="27"/>
      <c r="B23" s="60" t="s">
        <v>56</v>
      </c>
      <c r="C23" s="60"/>
      <c r="D23" s="68"/>
      <c r="E23" s="69"/>
      <c r="F23" s="69"/>
      <c r="G23" s="69"/>
      <c r="H23" s="69"/>
      <c r="I23" s="70"/>
    </row>
    <row r="24" spans="1:9" ht="19.5" customHeight="1" thickBot="1" x14ac:dyDescent="0.25">
      <c r="A24" s="55" t="s">
        <v>57</v>
      </c>
      <c r="B24" s="55"/>
      <c r="C24" s="55"/>
      <c r="D24" s="28"/>
      <c r="E24" s="28"/>
      <c r="F24" s="28"/>
      <c r="G24" s="28"/>
      <c r="H24" s="28"/>
      <c r="I24" s="28"/>
    </row>
    <row r="25" spans="1:9" ht="30" customHeight="1" thickTop="1" thickBot="1" x14ac:dyDescent="0.25">
      <c r="A25" s="39"/>
      <c r="B25" s="41" t="s">
        <v>1</v>
      </c>
      <c r="C25" s="41"/>
      <c r="D25" s="23" t="str">
        <f>IF($D$22="NON",Feuil1!$C$1,IF($D$23="NON",Feuil1!$C$1,""))</f>
        <v/>
      </c>
      <c r="E25" s="23" t="str">
        <f>IF($E$22="NON",Feuil1!$C$1,IF($E$23="NON",Feuil1!$C$1,""))</f>
        <v/>
      </c>
      <c r="F25" s="23" t="str">
        <f>IF($F$22="NON",Feuil1!$C$1,IF($F$23="NON",Feuil1!$C$1,""))</f>
        <v/>
      </c>
      <c r="G25" s="23" t="str">
        <f>IF($G$22="NON",Feuil1!$C$1,IF($G$23="NON",Feuil1!$C$1,""))</f>
        <v/>
      </c>
      <c r="H25" s="23" t="str">
        <f>IF($H$22="NON",Feuil1!$C$1,IF($H$23="NON",Feuil1!$C$1,""))</f>
        <v/>
      </c>
      <c r="I25" s="23" t="str">
        <f>IF($I$22="NON",Feuil1!$C$1,IF($I$23="NON",Feuil1!$C$1,""))</f>
        <v/>
      </c>
    </row>
    <row r="26" spans="1:9" ht="30" customHeight="1" thickTop="1" thickBot="1" x14ac:dyDescent="0.25">
      <c r="A26" s="40"/>
      <c r="B26" s="42" t="s">
        <v>7</v>
      </c>
      <c r="C26" s="43"/>
      <c r="D26" s="23" t="str">
        <f>IF($D$22="NON",Feuil1!$C$1,IF($D$23="NON",Feuil1!$C$1,""))</f>
        <v/>
      </c>
      <c r="E26" s="23" t="str">
        <f>IF($E$22="NON",Feuil1!$C$1,IF($E$23="NON",Feuil1!$C$1,""))</f>
        <v/>
      </c>
      <c r="F26" s="23" t="str">
        <f>IF($F$22="NON",Feuil1!$C$1,IF($F$23="NON",Feuil1!$C$1,""))</f>
        <v/>
      </c>
      <c r="G26" s="23" t="str">
        <f>IF($G$22="NON",Feuil1!$C$1,IF($G$23="NON",Feuil1!$C$1,""))</f>
        <v/>
      </c>
      <c r="H26" s="23" t="str">
        <f>IF($H$22="NON",Feuil1!$C$1,IF($H$23="NON",Feuil1!$C$1,""))</f>
        <v/>
      </c>
      <c r="I26" s="23" t="str">
        <f>IF($I$22="NON",Feuil1!$C$1,IF($I$23="NON",Feuil1!$C$1,""))</f>
        <v/>
      </c>
    </row>
    <row r="27" spans="1:9" ht="30" customHeight="1" thickTop="1" thickBot="1" x14ac:dyDescent="0.25">
      <c r="A27" s="40"/>
      <c r="B27" s="42" t="s">
        <v>8</v>
      </c>
      <c r="C27" s="43"/>
      <c r="D27" s="23" t="str">
        <f>IF($D$22="NON",Feuil1!$C$1,IF($D$23="NON",Feuil1!$C$1,""))</f>
        <v/>
      </c>
      <c r="E27" s="23" t="str">
        <f>IF($E$22="NON",Feuil1!$C$1,IF($E$23="NON",Feuil1!$C$1,""))</f>
        <v/>
      </c>
      <c r="F27" s="23" t="str">
        <f>IF($F$22="NON",Feuil1!$C$1,IF($F$23="NON",Feuil1!$C$1,""))</f>
        <v/>
      </c>
      <c r="G27" s="23" t="str">
        <f>IF($G$22="NON",Feuil1!$C$1,IF($G$23="NON",Feuil1!$C$1,""))</f>
        <v/>
      </c>
      <c r="H27" s="23" t="str">
        <f>IF($H$22="NON",Feuil1!$C$1,IF($H$23="NON",Feuil1!$C$1,""))</f>
        <v/>
      </c>
      <c r="I27" s="23" t="str">
        <f>IF($I$22="NON",Feuil1!$C$1,IF($I$23="NON",Feuil1!$C$1,""))</f>
        <v/>
      </c>
    </row>
    <row r="28" spans="1:9" ht="17.25" thickTop="1" thickBot="1" x14ac:dyDescent="0.3">
      <c r="A28" s="37" t="s">
        <v>54</v>
      </c>
      <c r="B28" s="37"/>
      <c r="C28" s="38"/>
      <c r="D28" s="29"/>
      <c r="E28" s="29"/>
      <c r="F28" s="29"/>
      <c r="G28" s="29"/>
      <c r="H28" s="29"/>
      <c r="I28" s="29"/>
    </row>
    <row r="29" spans="1:9" s="3" customFormat="1" ht="30" customHeight="1" thickTop="1" thickBot="1" x14ac:dyDescent="0.3">
      <c r="A29" s="56" t="s">
        <v>59</v>
      </c>
      <c r="B29" s="47" t="s">
        <v>19</v>
      </c>
      <c r="C29" s="47"/>
      <c r="D29" s="71" t="str">
        <f>IF($D$22="NON",Feuil1!$C$1,IF($D$23="NON",Feuil1!$C$1,""))</f>
        <v/>
      </c>
      <c r="E29" s="30" t="str">
        <f>IF($E$22="NON",Feuil1!$C$1,IF($E$23="NON",Feuil1!$C$1,""))</f>
        <v/>
      </c>
      <c r="F29" s="30" t="str">
        <f>IF($F$22="NON",Feuil1!$C$1,IF($F$23="NON",Feuil1!$C$1,""))</f>
        <v/>
      </c>
      <c r="G29" s="30" t="str">
        <f>IF($G$22="NON",Feuil1!$C$1,IF($G$23="NON",Feuil1!$C$1,""))</f>
        <v/>
      </c>
      <c r="H29" s="30"/>
      <c r="I29" s="30" t="str">
        <f>IF($I$22="NON",Feuil1!$C$1,IF($I$23="NON",Feuil1!$C$1,""))</f>
        <v/>
      </c>
    </row>
    <row r="30" spans="1:9" s="3" customFormat="1" ht="30" customHeight="1" thickTop="1" thickBot="1" x14ac:dyDescent="0.3">
      <c r="A30" s="56"/>
      <c r="B30" s="34" t="s">
        <v>16</v>
      </c>
      <c r="C30" s="35"/>
      <c r="D30" s="71" t="str">
        <f>IF($D$22="NON",Feuil1!$C$1,IF($D$23="NON",Feuil1!$C$1,""))</f>
        <v/>
      </c>
      <c r="E30" s="30" t="str">
        <f>IF($E$22="NON",Feuil1!$C$1,IF($E$23="NON",Feuil1!$C$1,""))</f>
        <v/>
      </c>
      <c r="F30" s="30" t="str">
        <f>IF($F$22="NON",Feuil1!$C$1,IF($F$23="NON",Feuil1!$C$1,""))</f>
        <v/>
      </c>
      <c r="G30" s="30" t="str">
        <f>IF($G$22="NON",Feuil1!$C$1,IF($G$23="NON",Feuil1!$C$1,""))</f>
        <v/>
      </c>
      <c r="H30" s="30"/>
      <c r="I30" s="30" t="str">
        <f>IF($I$22="NON",Feuil1!$C$1,IF($I$23="NON",Feuil1!$C$1,""))</f>
        <v/>
      </c>
    </row>
    <row r="31" spans="1:9" s="3" customFormat="1" ht="47.25" customHeight="1" thickTop="1" thickBot="1" x14ac:dyDescent="0.3">
      <c r="A31" s="56"/>
      <c r="B31" s="36" t="s">
        <v>21</v>
      </c>
      <c r="C31" s="36"/>
      <c r="D31" s="71" t="str">
        <f>IF($D$22="NON",Feuil1!$C$1,IF($D$23="NON",Feuil1!$C$1,""))</f>
        <v/>
      </c>
      <c r="E31" s="30" t="str">
        <f>IF($E$22="NON",Feuil1!$C$1,IF($E$23="NON",Feuil1!$C$1,""))</f>
        <v/>
      </c>
      <c r="F31" s="30" t="str">
        <f>IF($F$22="NON",Feuil1!$C$1,IF($F$23="NON",Feuil1!$C$1,""))</f>
        <v/>
      </c>
      <c r="G31" s="30" t="str">
        <f>IF($G$22="NON",Feuil1!$C$1,IF($G$23="NON",Feuil1!$C$1,""))</f>
        <v/>
      </c>
      <c r="H31" s="30"/>
      <c r="I31" s="30" t="str">
        <f>IF($I$22="NON",Feuil1!$C$1,IF($I$23="NON",Feuil1!$C$1,""))</f>
        <v/>
      </c>
    </row>
    <row r="32" spans="1:9" s="3" customFormat="1" ht="34.5" customHeight="1" thickTop="1" thickBot="1" x14ac:dyDescent="0.3">
      <c r="A32" s="56"/>
      <c r="B32" s="36" t="s">
        <v>22</v>
      </c>
      <c r="C32" s="36"/>
      <c r="D32" s="71" t="str">
        <f>IF($D$22="NON",Feuil1!$C$1,IF($D$23="NON",Feuil1!$C$1,""))</f>
        <v/>
      </c>
      <c r="E32" s="30" t="str">
        <f>IF($E$22="NON",Feuil1!$C$1,IF($E$23="NON",Feuil1!$C$1,""))</f>
        <v/>
      </c>
      <c r="F32" s="30" t="str">
        <f>IF($F$22="NON",Feuil1!$C$1,IF($F$23="NON",Feuil1!$C$1,""))</f>
        <v/>
      </c>
      <c r="G32" s="30" t="str">
        <f>IF($G$22="NON",Feuil1!$C$1,IF($G$23="NON",Feuil1!$C$1,""))</f>
        <v/>
      </c>
      <c r="H32" s="30"/>
      <c r="I32" s="30" t="str">
        <f>IF($I$22="NON",Feuil1!$C$1,IF($I$23="NON",Feuil1!$C$1,""))</f>
        <v/>
      </c>
    </row>
    <row r="33" spans="1:9" s="3" customFormat="1" ht="36" customHeight="1" thickTop="1" thickBot="1" x14ac:dyDescent="0.3">
      <c r="A33" s="56"/>
      <c r="B33" s="44" t="s">
        <v>20</v>
      </c>
      <c r="C33" s="35"/>
      <c r="D33" s="71" t="str">
        <f>IF($D$22="NON",Feuil1!$C$1,IF($D$23="NON",Feuil1!$C$1,""))</f>
        <v/>
      </c>
      <c r="E33" s="30" t="str">
        <f>IF($E$22="NON",Feuil1!$C$1,IF($E$23="NON",Feuil1!$C$1,""))</f>
        <v/>
      </c>
      <c r="F33" s="30" t="str">
        <f>IF($F$22="NON",Feuil1!$C$1,IF($F$23="NON",Feuil1!$C$1,""))</f>
        <v/>
      </c>
      <c r="G33" s="30" t="str">
        <f>IF($G$22="NON",Feuil1!$C$1,IF($G$23="NON",Feuil1!$C$1,""))</f>
        <v/>
      </c>
      <c r="H33" s="30"/>
      <c r="I33" s="30" t="str">
        <f>IF($I$22="NON",Feuil1!$C$1,IF($I$23="NON",Feuil1!$C$1,""))</f>
        <v/>
      </c>
    </row>
    <row r="34" spans="1:9" s="3" customFormat="1" ht="26.25" customHeight="1" thickTop="1" thickBot="1" x14ac:dyDescent="0.3">
      <c r="A34" s="56"/>
      <c r="B34" s="34" t="s">
        <v>23</v>
      </c>
      <c r="C34" s="35"/>
      <c r="D34" s="71" t="str">
        <f>IF($D$22="NON",Feuil1!$C$1,IF($D$23="NON",Feuil1!$C$1,""))</f>
        <v/>
      </c>
      <c r="E34" s="30" t="str">
        <f>IF($E$22="NON",Feuil1!$C$1,IF($E$23="NON",Feuil1!$C$1,""))</f>
        <v/>
      </c>
      <c r="F34" s="30" t="str">
        <f>IF($F$22="NON",Feuil1!$C$1,IF($F$23="NON",Feuil1!$C$1,""))</f>
        <v/>
      </c>
      <c r="G34" s="30" t="str">
        <f>IF($G$22="NON",Feuil1!$C$1,IF($G$23="NON",Feuil1!$C$1,""))</f>
        <v/>
      </c>
      <c r="H34" s="30"/>
      <c r="I34" s="30" t="str">
        <f>IF($I$22="NON",Feuil1!$C$1,IF($I$23="NON",Feuil1!$C$1,""))</f>
        <v/>
      </c>
    </row>
    <row r="35" spans="1:9" s="3" customFormat="1" ht="22.5" customHeight="1" thickTop="1" thickBot="1" x14ac:dyDescent="0.3">
      <c r="A35" s="56"/>
      <c r="B35" s="48" t="s">
        <v>24</v>
      </c>
      <c r="C35" s="49"/>
      <c r="D35" s="71" t="str">
        <f>IF($D$22="NON",Feuil1!$C$1,IF($D$23="NON",Feuil1!$C$1,""))</f>
        <v/>
      </c>
      <c r="E35" s="30" t="str">
        <f>IF($E$22="NON",Feuil1!$C$1,IF($E$23="NON",Feuil1!$C$1,""))</f>
        <v/>
      </c>
      <c r="F35" s="30" t="str">
        <f>IF($F$22="NON",Feuil1!$C$1,IF($F$23="NON",Feuil1!$C$1,""))</f>
        <v/>
      </c>
      <c r="G35" s="30" t="str">
        <f>IF($G$22="NON",Feuil1!$C$1,IF($G$23="NON",Feuil1!$C$1,""))</f>
        <v/>
      </c>
      <c r="H35" s="30"/>
      <c r="I35" s="30" t="str">
        <f>IF($I$22="NON",Feuil1!$C$1,IF($I$23="NON",Feuil1!$C$1,""))</f>
        <v/>
      </c>
    </row>
    <row r="36" spans="1:9" s="3" customFormat="1" ht="22.5" customHeight="1" thickTop="1" thickBot="1" x14ac:dyDescent="0.3">
      <c r="A36" s="56"/>
      <c r="B36" s="36" t="s">
        <v>9</v>
      </c>
      <c r="C36" s="36"/>
      <c r="D36" s="71" t="str">
        <f>IF($D$22="NON",Feuil1!$C$1,IF($D$23="NON",Feuil1!$C$1,""))</f>
        <v/>
      </c>
      <c r="E36" s="30" t="str">
        <f>IF($E$22="NON",Feuil1!$C$1,IF($E$23="NON",Feuil1!$C$1,""))</f>
        <v/>
      </c>
      <c r="F36" s="30" t="str">
        <f>IF($F$22="NON",Feuil1!$C$1,IF($F$23="NON",Feuil1!$C$1,""))</f>
        <v/>
      </c>
      <c r="G36" s="30" t="str">
        <f>IF($G$22="NON",Feuil1!$C$1,IF($G$23="NON",Feuil1!$C$1,""))</f>
        <v/>
      </c>
      <c r="H36" s="30"/>
      <c r="I36" s="30" t="str">
        <f>IF($I$22="NON",Feuil1!$C$1,IF($I$23="NON",Feuil1!$C$1,""))</f>
        <v/>
      </c>
    </row>
    <row r="37" spans="1:9" s="3" customFormat="1" ht="30" customHeight="1" thickTop="1" thickBot="1" x14ac:dyDescent="0.3">
      <c r="A37" s="57" t="s">
        <v>60</v>
      </c>
      <c r="B37" s="50" t="s">
        <v>17</v>
      </c>
      <c r="C37" s="51"/>
      <c r="D37" s="71" t="str">
        <f>IF($D$22="NON",Feuil1!$C$1,IF($D$23="NON",Feuil1!$C$1,""))</f>
        <v/>
      </c>
      <c r="E37" s="30" t="str">
        <f>IF($E$22="NON",Feuil1!$C$1,IF($E$23="NON",Feuil1!$C$1,""))</f>
        <v/>
      </c>
      <c r="F37" s="30" t="str">
        <f>IF($F$22="NON",Feuil1!$C$1,IF($F$23="NON",Feuil1!$C$1,""))</f>
        <v/>
      </c>
      <c r="G37" s="30" t="str">
        <f>IF($G$22="NON",Feuil1!$C$1,IF($G$23="NON",Feuil1!$C$1,""))</f>
        <v/>
      </c>
      <c r="H37" s="30"/>
      <c r="I37" s="30" t="str">
        <f>IF($I$22="NON",Feuil1!$C$1,IF($I$23="NON",Feuil1!$C$1,""))</f>
        <v/>
      </c>
    </row>
    <row r="38" spans="1:9" s="3" customFormat="1" ht="30" customHeight="1" thickTop="1" thickBot="1" x14ac:dyDescent="0.3">
      <c r="A38" s="58"/>
      <c r="B38" s="44" t="s">
        <v>0</v>
      </c>
      <c r="C38" s="35"/>
      <c r="D38" s="71" t="str">
        <f>IF($D$22="NON",Feuil1!$C$1,IF($D$23="NON",Feuil1!$C$1,""))</f>
        <v/>
      </c>
      <c r="E38" s="30" t="str">
        <f>IF($E$22="NON",Feuil1!$C$1,IF($E$23="NON",Feuil1!$C$1,""))</f>
        <v/>
      </c>
      <c r="F38" s="30" t="str">
        <f>IF($F$22="NON",Feuil1!$C$1,IF($F$23="NON",Feuil1!$C$1,""))</f>
        <v/>
      </c>
      <c r="G38" s="30" t="str">
        <f>IF($G$22="NON",Feuil1!$C$1,IF($G$23="NON",Feuil1!$C$1,""))</f>
        <v/>
      </c>
      <c r="H38" s="30"/>
      <c r="I38" s="30" t="str">
        <f>IF($I$22="NON",Feuil1!$C$1,IF($I$23="NON",Feuil1!$C$1,""))</f>
        <v/>
      </c>
    </row>
    <row r="39" spans="1:9" s="3" customFormat="1" ht="30" customHeight="1" thickTop="1" thickBot="1" x14ac:dyDescent="0.3">
      <c r="A39" s="58"/>
      <c r="B39" s="35" t="s">
        <v>18</v>
      </c>
      <c r="C39" s="36"/>
      <c r="D39" s="71" t="str">
        <f>IF($D$22="NON",Feuil1!$C$1,IF($D$23="NON",Feuil1!$C$1,""))</f>
        <v/>
      </c>
      <c r="E39" s="30" t="str">
        <f>IF($E$22="NON",Feuil1!$C$1,IF($E$23="NON",Feuil1!$C$1,""))</f>
        <v/>
      </c>
      <c r="F39" s="30" t="str">
        <f>IF($F$22="NON",Feuil1!$C$1,IF($F$23="NON",Feuil1!$C$1,""))</f>
        <v/>
      </c>
      <c r="G39" s="30" t="str">
        <f>IF($G$22="NON",Feuil1!$C$1,IF($G$23="NON",Feuil1!$C$1,""))</f>
        <v/>
      </c>
      <c r="H39" s="30"/>
      <c r="I39" s="30" t="str">
        <f>IF($I$22="NON",Feuil1!$C$1,IF($I$23="NON",Feuil1!$C$1,""))</f>
        <v/>
      </c>
    </row>
    <row r="40" spans="1:9" s="3" customFormat="1" ht="30" customHeight="1" thickTop="1" thickBot="1" x14ac:dyDescent="0.3">
      <c r="A40" s="58"/>
      <c r="B40" s="44" t="s">
        <v>10</v>
      </c>
      <c r="C40" s="35"/>
      <c r="D40" s="71" t="str">
        <f>IF($D$22="NON",Feuil1!$C$1,IF($D$23="NON",Feuil1!$C$1,""))</f>
        <v/>
      </c>
      <c r="E40" s="30" t="str">
        <f>IF($E$22="NON",Feuil1!$C$1,IF($E$23="NON",Feuil1!$C$1,""))</f>
        <v/>
      </c>
      <c r="F40" s="30" t="str">
        <f>IF($F$22="NON",Feuil1!$C$1,IF($F$23="NON",Feuil1!$C$1,""))</f>
        <v/>
      </c>
      <c r="G40" s="30" t="str">
        <f>IF($G$22="NON",Feuil1!$C$1,IF($G$23="NON",Feuil1!$C$1,""))</f>
        <v/>
      </c>
      <c r="H40" s="30"/>
      <c r="I40" s="30" t="str">
        <f>IF($I$22="NON",Feuil1!$C$1,IF($I$23="NON",Feuil1!$C$1,""))</f>
        <v/>
      </c>
    </row>
    <row r="41" spans="1:9" s="3" customFormat="1" ht="30" customHeight="1" thickTop="1" thickBot="1" x14ac:dyDescent="0.3">
      <c r="A41" s="58"/>
      <c r="B41" s="44" t="s">
        <v>11</v>
      </c>
      <c r="C41" s="35"/>
      <c r="D41" s="71" t="str">
        <f>IF($D$22="NON",Feuil1!$C$1,IF($D$23="NON",Feuil1!$C$1,""))</f>
        <v/>
      </c>
      <c r="E41" s="30" t="str">
        <f>IF($E$22="NON",Feuil1!$C$1,IF($E$23="NON",Feuil1!$C$1,""))</f>
        <v/>
      </c>
      <c r="F41" s="30" t="str">
        <f>IF($F$22="NON",Feuil1!$C$1,IF($F$23="NON",Feuil1!$C$1,""))</f>
        <v/>
      </c>
      <c r="G41" s="30" t="str">
        <f>IF($G$22="NON",Feuil1!$C$1,IF($G$23="NON",Feuil1!$C$1,""))</f>
        <v/>
      </c>
      <c r="H41" s="30"/>
      <c r="I41" s="30" t="str">
        <f>IF($I$22="NON",Feuil1!$C$1,IF($I$23="NON",Feuil1!$C$1,""))</f>
        <v/>
      </c>
    </row>
    <row r="42" spans="1:9" s="3" customFormat="1" ht="39" customHeight="1" thickTop="1" thickBot="1" x14ac:dyDescent="0.3">
      <c r="A42" s="58"/>
      <c r="B42" s="44" t="s">
        <v>12</v>
      </c>
      <c r="C42" s="35"/>
      <c r="D42" s="71" t="str">
        <f>IF($D$22="NON",Feuil1!$C$1,IF($D$23="NON",Feuil1!$C$1,""))</f>
        <v/>
      </c>
      <c r="E42" s="30" t="str">
        <f>IF($E$22="NON",Feuil1!$C$1,IF($E$23="NON",Feuil1!$C$1,""))</f>
        <v/>
      </c>
      <c r="F42" s="30" t="str">
        <f>IF($F$22="NON",Feuil1!$C$1,IF($F$23="NON",Feuil1!$C$1,""))</f>
        <v/>
      </c>
      <c r="G42" s="30" t="str">
        <f>IF($G$22="NON",Feuil1!$C$1,IF($G$23="NON",Feuil1!$C$1,""))</f>
        <v/>
      </c>
      <c r="H42" s="30"/>
      <c r="I42" s="30" t="str">
        <f>IF($I$22="NON",Feuil1!$C$1,IF($I$23="NON",Feuil1!$C$1,""))</f>
        <v/>
      </c>
    </row>
    <row r="43" spans="1:9" s="3" customFormat="1" ht="27" customHeight="1" thickTop="1" thickBot="1" x14ac:dyDescent="0.3">
      <c r="A43" s="58"/>
      <c r="B43" s="44" t="s">
        <v>50</v>
      </c>
      <c r="C43" s="35"/>
      <c r="D43" s="71" t="str">
        <f>IF($D$22="NON",Feuil1!$C$1,IF($D$23="NON",Feuil1!$C$1,""))</f>
        <v/>
      </c>
      <c r="E43" s="30" t="str">
        <f>IF($E$22="NON",Feuil1!$C$1,IF($E$23="NON",Feuil1!$C$1,""))</f>
        <v/>
      </c>
      <c r="F43" s="30" t="str">
        <f>IF($F$22="NON",Feuil1!$C$1,IF($F$23="NON",Feuil1!$C$1,""))</f>
        <v/>
      </c>
      <c r="G43" s="30" t="str">
        <f>IF($G$22="NON",Feuil1!$C$1,IF($G$23="NON",Feuil1!$C$1,""))</f>
        <v/>
      </c>
      <c r="H43" s="30"/>
      <c r="I43" s="30" t="str">
        <f>IF($I$22="NON",Feuil1!$C$1,IF($I$23="NON",Feuil1!$C$1,""))</f>
        <v/>
      </c>
    </row>
    <row r="44" spans="1:9" s="3" customFormat="1" ht="30" customHeight="1" thickTop="1" thickBot="1" x14ac:dyDescent="0.3">
      <c r="A44" s="59"/>
      <c r="B44" s="45" t="s">
        <v>13</v>
      </c>
      <c r="C44" s="46"/>
      <c r="D44" s="71" t="str">
        <f>IF($D$22="NON",Feuil1!$C$1,IF($D$23="NON",Feuil1!$C$1,""))</f>
        <v/>
      </c>
      <c r="E44" s="30" t="str">
        <f>IF($E$22="NON",Feuil1!$C$1,IF($E$23="NON",Feuil1!$C$1,""))</f>
        <v/>
      </c>
      <c r="F44" s="30" t="str">
        <f>IF($F$22="NON",Feuil1!$C$1,IF($F$23="NON",Feuil1!$C$1,""))</f>
        <v/>
      </c>
      <c r="G44" s="30" t="str">
        <f>IF($G$22="NON",Feuil1!$C$1,IF($G$23="NON",Feuil1!$C$1,""))</f>
        <v/>
      </c>
      <c r="H44" s="30"/>
      <c r="I44" s="30" t="str">
        <f>IF($I$22="NON",Feuil1!$C$1,IF($I$23="NON",Feuil1!$C$1,""))</f>
        <v/>
      </c>
    </row>
    <row r="45" spans="1:9" ht="13.5" thickTop="1" x14ac:dyDescent="0.2">
      <c r="E45" s="2"/>
      <c r="F45" s="2"/>
      <c r="G45" s="2"/>
      <c r="H45" s="2"/>
      <c r="I45" s="2"/>
    </row>
    <row r="46" spans="1:9" ht="15" customHeight="1" x14ac:dyDescent="0.25">
      <c r="B46" s="54" t="s">
        <v>45</v>
      </c>
      <c r="C46" s="54"/>
      <c r="D46" s="9">
        <f>COUNTIF(D25:D44,"NON")</f>
        <v>0</v>
      </c>
      <c r="E46" s="9">
        <f>COUNTIF(E25:E44,"NON")</f>
        <v>0</v>
      </c>
      <c r="F46" s="9">
        <f>COUNTIF(F25:F44,"NON")</f>
        <v>0</v>
      </c>
      <c r="G46" s="9">
        <f>COUNTIF(G25:G44,"NON")</f>
        <v>0</v>
      </c>
      <c r="H46" s="9">
        <f>COUNTIF(H25:H44,"NON")</f>
        <v>0</v>
      </c>
      <c r="I46" s="9">
        <f>COUNTIF(I25:I44,"NON")</f>
        <v>0</v>
      </c>
    </row>
    <row r="47" spans="1:9" ht="15" customHeight="1" x14ac:dyDescent="0.25">
      <c r="B47" s="54" t="s">
        <v>46</v>
      </c>
      <c r="C47" s="54"/>
      <c r="D47" s="9">
        <f>COUNTIF(D26:D45,"Insuffisant")</f>
        <v>0</v>
      </c>
      <c r="E47" s="9">
        <f>COUNTIF(E26:E45,"Insuffisant")</f>
        <v>0</v>
      </c>
      <c r="F47" s="9">
        <f>COUNTIF(F26:F45,"Insuffisant")</f>
        <v>0</v>
      </c>
      <c r="G47" s="9">
        <f>COUNTIF(G26:G45,"Insuffisant")</f>
        <v>0</v>
      </c>
      <c r="H47" s="9">
        <f>COUNTIF(H26:H45,"Insuffisant")</f>
        <v>0</v>
      </c>
      <c r="I47" s="9">
        <f>COUNTIF(I26:I45,"Insuffisant")</f>
        <v>0</v>
      </c>
    </row>
    <row r="48" spans="1:9" ht="15" customHeight="1" x14ac:dyDescent="0.25">
      <c r="B48" s="54" t="s">
        <v>47</v>
      </c>
      <c r="C48" s="54"/>
      <c r="D48" s="9">
        <f>COUNTIF(D27:D46,"partiel")</f>
        <v>0</v>
      </c>
      <c r="E48" s="9">
        <f>COUNTIF(E27:E46,"partiel")</f>
        <v>0</v>
      </c>
      <c r="F48" s="9">
        <f>COUNTIF(F27:F46,"partiel")</f>
        <v>0</v>
      </c>
      <c r="G48" s="9">
        <f>COUNTIF(G27:G46,"partiel")</f>
        <v>0</v>
      </c>
      <c r="H48" s="9">
        <f>COUNTIF(H27:H46,"partiel")</f>
        <v>0</v>
      </c>
      <c r="I48" s="9">
        <f>COUNTIF(I27:I46,"partiel")</f>
        <v>0</v>
      </c>
    </row>
    <row r="49" spans="1:9" ht="15" customHeight="1" x14ac:dyDescent="0.25">
      <c r="B49" s="54" t="s">
        <v>48</v>
      </c>
      <c r="C49" s="54"/>
      <c r="D49" s="9">
        <f t="shared" ref="D49:I49" si="0">COUNTIF(D28:D47,"optimal")</f>
        <v>0</v>
      </c>
      <c r="E49" s="9">
        <f t="shared" si="0"/>
        <v>0</v>
      </c>
      <c r="F49" s="9">
        <f t="shared" si="0"/>
        <v>0</v>
      </c>
      <c r="G49" s="9">
        <f t="shared" si="0"/>
        <v>0</v>
      </c>
      <c r="H49" s="9">
        <f t="shared" si="0"/>
        <v>0</v>
      </c>
      <c r="I49" s="9">
        <f t="shared" si="0"/>
        <v>0</v>
      </c>
    </row>
    <row r="50" spans="1:9" x14ac:dyDescent="0.2">
      <c r="E50" s="2"/>
      <c r="F50" s="2"/>
      <c r="G50" s="2"/>
      <c r="H50" s="2"/>
      <c r="I50" s="2"/>
    </row>
    <row r="51" spans="1:9" ht="27.75" customHeight="1" x14ac:dyDescent="0.25">
      <c r="A51"/>
      <c r="B51" s="52" t="s">
        <v>51</v>
      </c>
      <c r="C51" s="52"/>
      <c r="D51" s="9"/>
      <c r="E51" s="9"/>
      <c r="F51" s="9"/>
      <c r="G51" s="9"/>
      <c r="H51" s="9"/>
      <c r="I51" s="9"/>
    </row>
    <row r="52" spans="1:9" ht="51.75" customHeight="1" x14ac:dyDescent="0.25">
      <c r="A52"/>
      <c r="B52" s="52" t="s">
        <v>52</v>
      </c>
      <c r="C52" s="52"/>
      <c r="D52" s="9"/>
      <c r="E52" s="9"/>
      <c r="F52" s="9"/>
      <c r="G52" s="9"/>
      <c r="H52" s="9"/>
      <c r="I52" s="9"/>
    </row>
    <row r="53" spans="1:9" ht="59.25" customHeight="1" x14ac:dyDescent="0.25">
      <c r="A53"/>
      <c r="B53" s="52" t="s">
        <v>53</v>
      </c>
      <c r="C53" s="52"/>
      <c r="D53" s="9"/>
      <c r="E53" s="9"/>
      <c r="F53" s="9"/>
      <c r="G53" s="9"/>
      <c r="H53" s="9"/>
      <c r="I53" s="9"/>
    </row>
    <row r="54" spans="1:9" ht="15" customHeight="1" x14ac:dyDescent="0.25">
      <c r="A54"/>
      <c r="B54"/>
      <c r="C54"/>
      <c r="D54"/>
    </row>
    <row r="55" spans="1:9" ht="15" customHeight="1" x14ac:dyDescent="0.25">
      <c r="A55"/>
      <c r="B55"/>
      <c r="C55"/>
      <c r="D55"/>
    </row>
    <row r="56" spans="1:9" ht="15" customHeight="1" x14ac:dyDescent="0.25">
      <c r="A56"/>
      <c r="B56"/>
      <c r="C56"/>
      <c r="D56"/>
    </row>
    <row r="57" spans="1:9" ht="15" customHeight="1" x14ac:dyDescent="0.25">
      <c r="A57"/>
      <c r="B57"/>
      <c r="C57"/>
      <c r="D57"/>
    </row>
    <row r="58" spans="1:9" ht="15.75" customHeight="1" x14ac:dyDescent="0.25">
      <c r="A58"/>
      <c r="B58"/>
      <c r="C58"/>
      <c r="D58"/>
    </row>
  </sheetData>
  <mergeCells count="46">
    <mergeCell ref="B53:C53"/>
    <mergeCell ref="A11:B11"/>
    <mergeCell ref="B46:C46"/>
    <mergeCell ref="B47:C47"/>
    <mergeCell ref="B48:C48"/>
    <mergeCell ref="B49:C49"/>
    <mergeCell ref="B51:C51"/>
    <mergeCell ref="B52:C52"/>
    <mergeCell ref="A37:A44"/>
    <mergeCell ref="B37:C37"/>
    <mergeCell ref="B38:C38"/>
    <mergeCell ref="B39:C39"/>
    <mergeCell ref="B40:C40"/>
    <mergeCell ref="B41:C41"/>
    <mergeCell ref="B42:C42"/>
    <mergeCell ref="B43:C43"/>
    <mergeCell ref="B44:C44"/>
    <mergeCell ref="A28:C28"/>
    <mergeCell ref="A29:A36"/>
    <mergeCell ref="B29:C29"/>
    <mergeCell ref="B30:C30"/>
    <mergeCell ref="B31:C31"/>
    <mergeCell ref="B32:C32"/>
    <mergeCell ref="B33:C33"/>
    <mergeCell ref="B34:C34"/>
    <mergeCell ref="B35:C35"/>
    <mergeCell ref="B36:C36"/>
    <mergeCell ref="B22:C22"/>
    <mergeCell ref="B23:C23"/>
    <mergeCell ref="A24:C24"/>
    <mergeCell ref="A25:A27"/>
    <mergeCell ref="B25:C25"/>
    <mergeCell ref="B26:C26"/>
    <mergeCell ref="B27:C27"/>
    <mergeCell ref="C11:E11"/>
    <mergeCell ref="C13:E13"/>
    <mergeCell ref="C14:E14"/>
    <mergeCell ref="C15:E15"/>
    <mergeCell ref="C16:E16"/>
    <mergeCell ref="A21:C21"/>
    <mergeCell ref="A4:E4"/>
    <mergeCell ref="C6:E6"/>
    <mergeCell ref="C7:E7"/>
    <mergeCell ref="C8:E8"/>
    <mergeCell ref="C9:E9"/>
    <mergeCell ref="C10:E10"/>
  </mergeCells>
  <conditionalFormatting sqref="D22">
    <cfRule type="containsText" dxfId="107" priority="53" operator="containsText" text="non">
      <formula>NOT(ISERROR(SEARCH("non",D22)))</formula>
    </cfRule>
    <cfRule type="containsText" dxfId="106" priority="54" operator="containsText" text="oui">
      <formula>NOT(ISERROR(SEARCH("oui",D22)))</formula>
    </cfRule>
  </conditionalFormatting>
  <conditionalFormatting sqref="D25:E27 D29:I44">
    <cfRule type="containsText" dxfId="105" priority="51" operator="containsText" text="non">
      <formula>NOT(ISERROR(SEARCH("non",D25)))</formula>
    </cfRule>
    <cfRule type="containsText" dxfId="104" priority="52" operator="containsText" text="optimal">
      <formula>NOT(ISERROR(SEARCH("optimal",D25)))</formula>
    </cfRule>
  </conditionalFormatting>
  <conditionalFormatting sqref="D25:E27 D29:I44">
    <cfRule type="containsText" dxfId="103" priority="49" operator="containsText" text="insuffisant">
      <formula>NOT(ISERROR(SEARCH("insuffisant",D25)))</formula>
    </cfRule>
    <cfRule type="containsText" dxfId="102" priority="50" operator="containsText" text="partiel">
      <formula>NOT(ISERROR(SEARCH("partiel",D25)))</formula>
    </cfRule>
  </conditionalFormatting>
  <conditionalFormatting sqref="F25:F27">
    <cfRule type="containsText" dxfId="101" priority="46" operator="containsText" text="non">
      <formula>NOT(ISERROR(SEARCH("non",F25)))</formula>
    </cfRule>
    <cfRule type="containsText" dxfId="100" priority="47" operator="containsText" text="optimal">
      <formula>NOT(ISERROR(SEARCH("optimal",F25)))</formula>
    </cfRule>
  </conditionalFormatting>
  <conditionalFormatting sqref="F25:F27">
    <cfRule type="containsText" dxfId="99" priority="44" operator="containsText" text="insuffisant">
      <formula>NOT(ISERROR(SEARCH("insuffisant",F25)))</formula>
    </cfRule>
    <cfRule type="containsText" dxfId="98" priority="45" operator="containsText" text="partiel">
      <formula>NOT(ISERROR(SEARCH("partiel",F25)))</formula>
    </cfRule>
  </conditionalFormatting>
  <conditionalFormatting sqref="H26:H27">
    <cfRule type="containsText" dxfId="97" priority="42" operator="containsText" text="non">
      <formula>NOT(ISERROR(SEARCH("non",H26)))</formula>
    </cfRule>
    <cfRule type="containsText" dxfId="96" priority="43" operator="containsText" text="optimal">
      <formula>NOT(ISERROR(SEARCH("optimal",H26)))</formula>
    </cfRule>
  </conditionalFormatting>
  <conditionalFormatting sqref="H26:H27">
    <cfRule type="containsText" dxfId="95" priority="40" operator="containsText" text="insuffisant">
      <formula>NOT(ISERROR(SEARCH("insuffisant",H26)))</formula>
    </cfRule>
    <cfRule type="containsText" dxfId="94" priority="41" operator="containsText" text="partiel">
      <formula>NOT(ISERROR(SEARCH("partiel",H26)))</formula>
    </cfRule>
  </conditionalFormatting>
  <conditionalFormatting sqref="E22:I22">
    <cfRule type="containsText" dxfId="93" priority="38" operator="containsText" text="non">
      <formula>NOT(ISERROR(SEARCH("non",E22)))</formula>
    </cfRule>
    <cfRule type="containsText" dxfId="92" priority="39" operator="containsText" text="oui">
      <formula>NOT(ISERROR(SEARCH("oui",E22)))</formula>
    </cfRule>
  </conditionalFormatting>
  <conditionalFormatting sqref="E25:E27 E29:E44">
    <cfRule type="expression" dxfId="91" priority="13">
      <formula>$E$23="NON"</formula>
    </cfRule>
    <cfRule type="expression" dxfId="90" priority="48">
      <formula>$E$22="NON"</formula>
    </cfRule>
  </conditionalFormatting>
  <conditionalFormatting sqref="F25:F27">
    <cfRule type="containsText" dxfId="89" priority="36" operator="containsText" text="non">
      <formula>NOT(ISERROR(SEARCH("non",F25)))</formula>
    </cfRule>
    <cfRule type="containsText" dxfId="88" priority="37" operator="containsText" text="optimal">
      <formula>NOT(ISERROR(SEARCH("optimal",F25)))</formula>
    </cfRule>
  </conditionalFormatting>
  <conditionalFormatting sqref="F25:F27">
    <cfRule type="containsText" dxfId="87" priority="34" operator="containsText" text="insuffisant">
      <formula>NOT(ISERROR(SEARCH("insuffisant",F25)))</formula>
    </cfRule>
    <cfRule type="containsText" dxfId="86" priority="35" operator="containsText" text="partiel">
      <formula>NOT(ISERROR(SEARCH("partiel",F25)))</formula>
    </cfRule>
  </conditionalFormatting>
  <conditionalFormatting sqref="F25:F27 F29:F44">
    <cfRule type="expression" dxfId="85" priority="12">
      <formula>$F$22="NON"</formula>
    </cfRule>
    <cfRule type="expression" dxfId="84" priority="33">
      <formula>$F$23="NON"</formula>
    </cfRule>
  </conditionalFormatting>
  <conditionalFormatting sqref="G25:G27">
    <cfRule type="containsText" dxfId="83" priority="31" operator="containsText" text="non">
      <formula>NOT(ISERROR(SEARCH("non",G25)))</formula>
    </cfRule>
    <cfRule type="containsText" dxfId="82" priority="32" operator="containsText" text="optimal">
      <formula>NOT(ISERROR(SEARCH("optimal",G25)))</formula>
    </cfRule>
  </conditionalFormatting>
  <conditionalFormatting sqref="G25:G27">
    <cfRule type="containsText" dxfId="81" priority="29" operator="containsText" text="insuffisant">
      <formula>NOT(ISERROR(SEARCH("insuffisant",G25)))</formula>
    </cfRule>
    <cfRule type="containsText" dxfId="80" priority="30" operator="containsText" text="partiel">
      <formula>NOT(ISERROR(SEARCH("partiel",G25)))</formula>
    </cfRule>
  </conditionalFormatting>
  <conditionalFormatting sqref="H25:H27">
    <cfRule type="containsText" dxfId="79" priority="27" operator="containsText" text="non">
      <formula>NOT(ISERROR(SEARCH("non",H25)))</formula>
    </cfRule>
    <cfRule type="containsText" dxfId="78" priority="28" operator="containsText" text="optimal">
      <formula>NOT(ISERROR(SEARCH("optimal",H25)))</formula>
    </cfRule>
  </conditionalFormatting>
  <conditionalFormatting sqref="H25:H27">
    <cfRule type="containsText" dxfId="77" priority="25" operator="containsText" text="insuffisant">
      <formula>NOT(ISERROR(SEARCH("insuffisant",H25)))</formula>
    </cfRule>
    <cfRule type="containsText" dxfId="76" priority="26" operator="containsText" text="partiel">
      <formula>NOT(ISERROR(SEARCH("partiel",H25)))</formula>
    </cfRule>
  </conditionalFormatting>
  <conditionalFormatting sqref="H25:H27 H29:H44">
    <cfRule type="expression" dxfId="75" priority="9">
      <formula>$H$23="NON"</formula>
    </cfRule>
    <cfRule type="expression" dxfId="74" priority="24">
      <formula>$H$22="NON"</formula>
    </cfRule>
  </conditionalFormatting>
  <conditionalFormatting sqref="I25:I27">
    <cfRule type="containsText" dxfId="73" priority="22" operator="containsText" text="non">
      <formula>NOT(ISERROR(SEARCH("non",I25)))</formula>
    </cfRule>
    <cfRule type="containsText" dxfId="72" priority="23" operator="containsText" text="optimal">
      <formula>NOT(ISERROR(SEARCH("optimal",I25)))</formula>
    </cfRule>
  </conditionalFormatting>
  <conditionalFormatting sqref="I25:I27">
    <cfRule type="containsText" dxfId="71" priority="20" operator="containsText" text="insuffisant">
      <formula>NOT(ISERROR(SEARCH("insuffisant",I25)))</formula>
    </cfRule>
    <cfRule type="containsText" dxfId="70" priority="21" operator="containsText" text="partiel">
      <formula>NOT(ISERROR(SEARCH("partiel",I25)))</formula>
    </cfRule>
  </conditionalFormatting>
  <conditionalFormatting sqref="D25:D27 D29:D44">
    <cfRule type="expression" dxfId="69" priority="14">
      <formula>$D$23="NON"</formula>
    </cfRule>
    <cfRule type="expression" dxfId="68" priority="19">
      <formula>$D$22="NON"</formula>
    </cfRule>
  </conditionalFormatting>
  <conditionalFormatting sqref="D23">
    <cfRule type="containsText" dxfId="67" priority="17" operator="containsText" text="non">
      <formula>NOT(ISERROR(SEARCH("non",D23)))</formula>
    </cfRule>
    <cfRule type="containsText" dxfId="66" priority="18" operator="containsText" text="oui">
      <formula>NOT(ISERROR(SEARCH("oui",D23)))</formula>
    </cfRule>
  </conditionalFormatting>
  <conditionalFormatting sqref="E23:I23">
    <cfRule type="containsText" dxfId="65" priority="15" operator="containsText" text="non">
      <formula>NOT(ISERROR(SEARCH("non",E23)))</formula>
    </cfRule>
    <cfRule type="containsText" dxfId="64" priority="16" operator="containsText" text="oui">
      <formula>NOT(ISERROR(SEARCH("oui",E23)))</formula>
    </cfRule>
  </conditionalFormatting>
  <conditionalFormatting sqref="G29:G44">
    <cfRule type="expression" dxfId="63" priority="10">
      <formula>$G$23="NON"</formula>
    </cfRule>
    <cfRule type="expression" dxfId="62" priority="11">
      <formula>$G$22="NON"</formula>
    </cfRule>
  </conditionalFormatting>
  <conditionalFormatting sqref="H26:H27">
    <cfRule type="containsText" dxfId="61" priority="7" operator="containsText" text="non">
      <formula>NOT(ISERROR(SEARCH("non",H26)))</formula>
    </cfRule>
    <cfRule type="containsText" dxfId="60" priority="8" operator="containsText" text="optimal">
      <formula>NOT(ISERROR(SEARCH("optimal",H26)))</formula>
    </cfRule>
  </conditionalFormatting>
  <conditionalFormatting sqref="H26:H27">
    <cfRule type="containsText" dxfId="59" priority="5" operator="containsText" text="insuffisant">
      <formula>NOT(ISERROR(SEARCH("insuffisant",H26)))</formula>
    </cfRule>
    <cfRule type="containsText" dxfId="58" priority="6" operator="containsText" text="partiel">
      <formula>NOT(ISERROR(SEARCH("partiel",H26)))</formula>
    </cfRule>
  </conditionalFormatting>
  <conditionalFormatting sqref="I29:I44">
    <cfRule type="expression" dxfId="57" priority="3">
      <formula>$I$23="NON"</formula>
    </cfRule>
    <cfRule type="expression" dxfId="56" priority="4">
      <formula>$I$22="NON"</formula>
    </cfRule>
  </conditionalFormatting>
  <conditionalFormatting sqref="E25:E27">
    <cfRule type="expression" dxfId="55" priority="1">
      <formula>$D$23="NON"</formula>
    </cfRule>
    <cfRule type="expression" dxfId="54" priority="2">
      <formula>$D$22="NON"</formula>
    </cfRule>
  </conditionalFormatting>
  <printOptions horizontalCentered="1"/>
  <pageMargins left="0.7" right="0.7" top="0.75" bottom="0.75" header="0.3" footer="0.3"/>
  <pageSetup paperSize="9" scale="51"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xr:uid="{B8437430-FD45-42BF-BB00-62481BEA338A}">
          <x14:formula1>
            <xm:f>Feuil1!$B$1:$B$5</xm:f>
          </x14:formula1>
          <xm:sqref>D25:I27 D29:I44</xm:sqref>
        </x14:dataValidation>
        <x14:dataValidation type="list" allowBlank="1" showInputMessage="1" showErrorMessage="1" xr:uid="{EEBD4E21-A7E0-4B9A-B986-68346B481901}">
          <x14:formula1>
            <xm:f>Feuil1!$A$1:$A$3</xm:f>
          </x14:formula1>
          <xm:sqref>D22:I23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0B69F9-3BC3-4016-B4CF-E7CBB138B630}">
  <sheetPr>
    <pageSetUpPr fitToPage="1"/>
  </sheetPr>
  <dimension ref="A2:I58"/>
  <sheetViews>
    <sheetView showGridLines="0" topLeftCell="A43" zoomScaleNormal="100" workbookViewId="0">
      <selection activeCell="B52" sqref="B52:C52"/>
    </sheetView>
  </sheetViews>
  <sheetFormatPr baseColWidth="10" defaultColWidth="20.7109375" defaultRowHeight="12.75" x14ac:dyDescent="0.2"/>
  <cols>
    <col min="1" max="1" width="13.85546875" style="5" customWidth="1"/>
    <col min="2" max="2" width="26.28515625" style="5" customWidth="1"/>
    <col min="3" max="3" width="36.140625" style="6" customWidth="1"/>
    <col min="4" max="4" width="23.140625" style="2" customWidth="1"/>
    <col min="5" max="9" width="23.140625" style="1" customWidth="1"/>
    <col min="10" max="16384" width="20.7109375" style="1"/>
  </cols>
  <sheetData>
    <row r="2" spans="1:5" ht="45" customHeight="1" x14ac:dyDescent="0.2"/>
    <row r="4" spans="1:5" s="4" customFormat="1" ht="18.75" x14ac:dyDescent="0.3">
      <c r="A4" s="61" t="s">
        <v>25</v>
      </c>
      <c r="B4" s="62"/>
      <c r="C4" s="62"/>
      <c r="D4" s="62"/>
      <c r="E4" s="62"/>
    </row>
    <row r="5" spans="1:5" ht="13.5" thickBot="1" x14ac:dyDescent="0.25"/>
    <row r="6" spans="1:5" ht="16.5" thickBot="1" x14ac:dyDescent="0.3">
      <c r="A6" s="12" t="s">
        <v>28</v>
      </c>
      <c r="B6" s="12"/>
      <c r="C6" s="32" t="s">
        <v>6</v>
      </c>
      <c r="D6" s="33"/>
      <c r="E6" s="33"/>
    </row>
    <row r="7" spans="1:5" ht="15" customHeight="1" thickBot="1" x14ac:dyDescent="0.3">
      <c r="A7" s="12" t="s">
        <v>29</v>
      </c>
      <c r="B7" s="12"/>
      <c r="C7" s="32" t="s">
        <v>6</v>
      </c>
      <c r="D7" s="33"/>
      <c r="E7" s="33"/>
    </row>
    <row r="8" spans="1:5" ht="15" customHeight="1" thickBot="1" x14ac:dyDescent="0.3">
      <c r="A8" s="12" t="s">
        <v>30</v>
      </c>
      <c r="B8" s="12"/>
      <c r="C8" s="32" t="s">
        <v>6</v>
      </c>
      <c r="D8" s="33"/>
      <c r="E8" s="33"/>
    </row>
    <row r="9" spans="1:5" ht="15" customHeight="1" thickBot="1" x14ac:dyDescent="0.3">
      <c r="A9" s="7"/>
      <c r="B9" s="7"/>
      <c r="C9" s="63"/>
      <c r="D9" s="64"/>
      <c r="E9" s="64"/>
    </row>
    <row r="10" spans="1:5" ht="15" customHeight="1" thickBot="1" x14ac:dyDescent="0.3">
      <c r="A10" s="7" t="s">
        <v>3</v>
      </c>
      <c r="B10" s="7"/>
      <c r="C10" s="32" t="s">
        <v>5</v>
      </c>
      <c r="D10" s="33"/>
      <c r="E10" s="33"/>
    </row>
    <row r="11" spans="1:5" ht="15" customHeight="1" thickBot="1" x14ac:dyDescent="0.3">
      <c r="A11" s="72" t="s">
        <v>49</v>
      </c>
      <c r="B11" s="73"/>
      <c r="C11" s="32" t="s">
        <v>31</v>
      </c>
      <c r="D11" s="33"/>
      <c r="E11" s="33"/>
    </row>
    <row r="12" spans="1:5" ht="15" customHeight="1" x14ac:dyDescent="0.2">
      <c r="A12" s="19"/>
      <c r="B12" s="19"/>
      <c r="C12" s="20"/>
      <c r="D12" s="21"/>
    </row>
    <row r="13" spans="1:5" ht="15" customHeight="1" x14ac:dyDescent="0.25">
      <c r="A13" s="14" t="s">
        <v>15</v>
      </c>
      <c r="B13" s="15" t="s">
        <v>14</v>
      </c>
      <c r="C13" s="53" t="s">
        <v>37</v>
      </c>
      <c r="D13" s="53"/>
      <c r="E13" s="53"/>
    </row>
    <row r="14" spans="1:5" ht="15" customHeight="1" x14ac:dyDescent="0.25">
      <c r="A14" s="16"/>
      <c r="B14" s="15" t="s">
        <v>41</v>
      </c>
      <c r="C14" s="53" t="s">
        <v>38</v>
      </c>
      <c r="D14" s="53"/>
      <c r="E14" s="53"/>
    </row>
    <row r="15" spans="1:5" ht="15" customHeight="1" x14ac:dyDescent="0.25">
      <c r="A15" s="17"/>
      <c r="B15" s="15" t="s">
        <v>42</v>
      </c>
      <c r="C15" s="53" t="s">
        <v>39</v>
      </c>
      <c r="D15" s="53"/>
      <c r="E15" s="53"/>
    </row>
    <row r="16" spans="1:5" ht="15" customHeight="1" x14ac:dyDescent="0.25">
      <c r="A16" s="18"/>
      <c r="B16" s="15" t="s">
        <v>43</v>
      </c>
      <c r="C16" s="53" t="s">
        <v>40</v>
      </c>
      <c r="D16" s="53"/>
      <c r="E16" s="53"/>
    </row>
    <row r="17" spans="1:9" ht="15" customHeight="1" x14ac:dyDescent="0.25">
      <c r="A17" s="8"/>
      <c r="B17" s="11"/>
      <c r="C17" s="10"/>
      <c r="D17" s="10"/>
    </row>
    <row r="18" spans="1:9" ht="15" customHeight="1" x14ac:dyDescent="0.25">
      <c r="A18" s="24"/>
      <c r="B18" s="25"/>
      <c r="C18" s="10"/>
      <c r="D18" s="13" t="s">
        <v>27</v>
      </c>
      <c r="E18" s="13" t="s">
        <v>27</v>
      </c>
      <c r="F18" s="13" t="s">
        <v>27</v>
      </c>
      <c r="G18" s="13" t="s">
        <v>27</v>
      </c>
      <c r="H18" s="13" t="s">
        <v>27</v>
      </c>
      <c r="I18" s="13" t="s">
        <v>27</v>
      </c>
    </row>
    <row r="19" spans="1:9" ht="15" customHeight="1" x14ac:dyDescent="0.25">
      <c r="A19" s="24"/>
      <c r="B19" s="25"/>
      <c r="C19" s="10"/>
      <c r="D19" s="13" t="s">
        <v>4</v>
      </c>
      <c r="E19" s="13" t="s">
        <v>4</v>
      </c>
      <c r="F19" s="13" t="s">
        <v>4</v>
      </c>
      <c r="G19" s="13" t="s">
        <v>4</v>
      </c>
      <c r="H19" s="13" t="s">
        <v>4</v>
      </c>
      <c r="I19" s="13" t="s">
        <v>4</v>
      </c>
    </row>
    <row r="20" spans="1:9" ht="51" customHeight="1" x14ac:dyDescent="0.25">
      <c r="A20" s="24"/>
      <c r="B20" s="25"/>
      <c r="C20" s="10"/>
      <c r="D20" s="22" t="s">
        <v>2</v>
      </c>
      <c r="E20" s="22" t="s">
        <v>2</v>
      </c>
      <c r="F20" s="22" t="s">
        <v>2</v>
      </c>
      <c r="G20" s="22" t="s">
        <v>2</v>
      </c>
      <c r="H20" s="22" t="s">
        <v>2</v>
      </c>
      <c r="I20" s="22" t="s">
        <v>2</v>
      </c>
    </row>
    <row r="21" spans="1:9" ht="19.5" customHeight="1" x14ac:dyDescent="0.2">
      <c r="A21" s="31" t="s">
        <v>26</v>
      </c>
      <c r="B21" s="31"/>
      <c r="C21" s="31"/>
      <c r="D21" s="26"/>
      <c r="E21" s="26"/>
      <c r="F21" s="26"/>
      <c r="G21" s="26"/>
      <c r="H21" s="26"/>
      <c r="I21" s="26"/>
    </row>
    <row r="22" spans="1:9" ht="21.75" customHeight="1" thickBot="1" x14ac:dyDescent="0.25">
      <c r="A22" s="27"/>
      <c r="B22" s="60" t="s">
        <v>55</v>
      </c>
      <c r="C22" s="60"/>
      <c r="D22" s="65"/>
      <c r="E22" s="66"/>
      <c r="F22" s="66"/>
      <c r="G22" s="66"/>
      <c r="H22" s="66"/>
      <c r="I22" s="67"/>
    </row>
    <row r="23" spans="1:9" ht="21.75" customHeight="1" thickTop="1" x14ac:dyDescent="0.2">
      <c r="A23" s="27"/>
      <c r="B23" s="60" t="s">
        <v>56</v>
      </c>
      <c r="C23" s="60"/>
      <c r="D23" s="68"/>
      <c r="E23" s="69"/>
      <c r="F23" s="69"/>
      <c r="G23" s="69"/>
      <c r="H23" s="69"/>
      <c r="I23" s="70"/>
    </row>
    <row r="24" spans="1:9" ht="19.5" customHeight="1" thickBot="1" x14ac:dyDescent="0.25">
      <c r="A24" s="55" t="s">
        <v>57</v>
      </c>
      <c r="B24" s="55"/>
      <c r="C24" s="55"/>
      <c r="D24" s="28"/>
      <c r="E24" s="28"/>
      <c r="F24" s="28"/>
      <c r="G24" s="28"/>
      <c r="H24" s="28"/>
      <c r="I24" s="28"/>
    </row>
    <row r="25" spans="1:9" ht="30" customHeight="1" thickTop="1" thickBot="1" x14ac:dyDescent="0.25">
      <c r="A25" s="39"/>
      <c r="B25" s="41" t="s">
        <v>1</v>
      </c>
      <c r="C25" s="41"/>
      <c r="D25" s="23" t="str">
        <f>IF($D$22="NON",Feuil1!$C$1,IF($D$23="NON",Feuil1!$C$1,""))</f>
        <v/>
      </c>
      <c r="E25" s="23" t="str">
        <f>IF($E$22="NON",Feuil1!$C$1,IF($E$23="NON",Feuil1!$C$1,""))</f>
        <v/>
      </c>
      <c r="F25" s="23" t="str">
        <f>IF($F$22="NON",Feuil1!$C$1,IF($F$23="NON",Feuil1!$C$1,""))</f>
        <v/>
      </c>
      <c r="G25" s="23" t="str">
        <f>IF($G$22="NON",Feuil1!$C$1,IF($G$23="NON",Feuil1!$C$1,""))</f>
        <v/>
      </c>
      <c r="H25" s="23" t="str">
        <f>IF($H$22="NON",Feuil1!$C$1,IF($H$23="NON",Feuil1!$C$1,""))</f>
        <v/>
      </c>
      <c r="I25" s="23" t="str">
        <f>IF($I$22="NON",Feuil1!$C$1,IF($I$23="NON",Feuil1!$C$1,""))</f>
        <v/>
      </c>
    </row>
    <row r="26" spans="1:9" ht="30" customHeight="1" thickTop="1" thickBot="1" x14ac:dyDescent="0.25">
      <c r="A26" s="40"/>
      <c r="B26" s="42" t="s">
        <v>7</v>
      </c>
      <c r="C26" s="43"/>
      <c r="D26" s="23" t="str">
        <f>IF($D$22="NON",Feuil1!$C$1,IF($D$23="NON",Feuil1!$C$1,""))</f>
        <v/>
      </c>
      <c r="E26" s="23" t="str">
        <f>IF($E$22="NON",Feuil1!$C$1,IF($E$23="NON",Feuil1!$C$1,""))</f>
        <v/>
      </c>
      <c r="F26" s="23" t="str">
        <f>IF($F$22="NON",Feuil1!$C$1,IF($F$23="NON",Feuil1!$C$1,""))</f>
        <v/>
      </c>
      <c r="G26" s="23" t="str">
        <f>IF($G$22="NON",Feuil1!$C$1,IF($G$23="NON",Feuil1!$C$1,""))</f>
        <v/>
      </c>
      <c r="H26" s="23" t="str">
        <f>IF($H$22="NON",Feuil1!$C$1,IF($H$23="NON",Feuil1!$C$1,""))</f>
        <v/>
      </c>
      <c r="I26" s="23" t="str">
        <f>IF($I$22="NON",Feuil1!$C$1,IF($I$23="NON",Feuil1!$C$1,""))</f>
        <v/>
      </c>
    </row>
    <row r="27" spans="1:9" ht="30" customHeight="1" thickTop="1" thickBot="1" x14ac:dyDescent="0.25">
      <c r="A27" s="40"/>
      <c r="B27" s="42" t="s">
        <v>8</v>
      </c>
      <c r="C27" s="43"/>
      <c r="D27" s="23" t="str">
        <f>IF($D$22="NON",Feuil1!$C$1,IF($D$23="NON",Feuil1!$C$1,""))</f>
        <v/>
      </c>
      <c r="E27" s="23" t="str">
        <f>IF($E$22="NON",Feuil1!$C$1,IF($E$23="NON",Feuil1!$C$1,""))</f>
        <v/>
      </c>
      <c r="F27" s="23" t="str">
        <f>IF($F$22="NON",Feuil1!$C$1,IF($F$23="NON",Feuil1!$C$1,""))</f>
        <v/>
      </c>
      <c r="G27" s="23" t="str">
        <f>IF($G$22="NON",Feuil1!$C$1,IF($G$23="NON",Feuil1!$C$1,""))</f>
        <v/>
      </c>
      <c r="H27" s="23" t="str">
        <f>IF($H$22="NON",Feuil1!$C$1,IF($H$23="NON",Feuil1!$C$1,""))</f>
        <v/>
      </c>
      <c r="I27" s="23" t="str">
        <f>IF($I$22="NON",Feuil1!$C$1,IF($I$23="NON",Feuil1!$C$1,""))</f>
        <v/>
      </c>
    </row>
    <row r="28" spans="1:9" ht="17.25" thickTop="1" thickBot="1" x14ac:dyDescent="0.3">
      <c r="A28" s="37" t="s">
        <v>54</v>
      </c>
      <c r="B28" s="37"/>
      <c r="C28" s="38"/>
      <c r="D28" s="29"/>
      <c r="E28" s="29"/>
      <c r="F28" s="29"/>
      <c r="G28" s="29"/>
      <c r="H28" s="29"/>
      <c r="I28" s="29"/>
    </row>
    <row r="29" spans="1:9" s="3" customFormat="1" ht="30" customHeight="1" thickTop="1" thickBot="1" x14ac:dyDescent="0.3">
      <c r="A29" s="56" t="s">
        <v>59</v>
      </c>
      <c r="B29" s="47" t="s">
        <v>19</v>
      </c>
      <c r="C29" s="47"/>
      <c r="D29" s="71" t="str">
        <f>IF($D$22="NON",Feuil1!$C$1,IF($D$23="NON",Feuil1!$C$1,""))</f>
        <v/>
      </c>
      <c r="E29" s="30" t="str">
        <f>IF($E$22="NON",Feuil1!$C$1,IF($E$23="NON",Feuil1!$C$1,""))</f>
        <v/>
      </c>
      <c r="F29" s="30" t="str">
        <f>IF($F$22="NON",Feuil1!$C$1,IF($F$23="NON",Feuil1!$C$1,""))</f>
        <v/>
      </c>
      <c r="G29" s="30" t="str">
        <f>IF($G$22="NON",Feuil1!$C$1,IF($G$23="NON",Feuil1!$C$1,""))</f>
        <v/>
      </c>
      <c r="H29" s="30"/>
      <c r="I29" s="30" t="str">
        <f>IF($I$22="NON",Feuil1!$C$1,IF($I$23="NON",Feuil1!$C$1,""))</f>
        <v/>
      </c>
    </row>
    <row r="30" spans="1:9" s="3" customFormat="1" ht="30" customHeight="1" thickTop="1" thickBot="1" x14ac:dyDescent="0.3">
      <c r="A30" s="56"/>
      <c r="B30" s="34" t="s">
        <v>16</v>
      </c>
      <c r="C30" s="35"/>
      <c r="D30" s="71" t="str">
        <f>IF($D$22="NON",Feuil1!$C$1,IF($D$23="NON",Feuil1!$C$1,""))</f>
        <v/>
      </c>
      <c r="E30" s="30" t="str">
        <f>IF($E$22="NON",Feuil1!$C$1,IF($E$23="NON",Feuil1!$C$1,""))</f>
        <v/>
      </c>
      <c r="F30" s="30" t="str">
        <f>IF($F$22="NON",Feuil1!$C$1,IF($F$23="NON",Feuil1!$C$1,""))</f>
        <v/>
      </c>
      <c r="G30" s="30" t="str">
        <f>IF($G$22="NON",Feuil1!$C$1,IF($G$23="NON",Feuil1!$C$1,""))</f>
        <v/>
      </c>
      <c r="H30" s="30"/>
      <c r="I30" s="30" t="str">
        <f>IF($I$22="NON",Feuil1!$C$1,IF($I$23="NON",Feuil1!$C$1,""))</f>
        <v/>
      </c>
    </row>
    <row r="31" spans="1:9" s="3" customFormat="1" ht="47.25" customHeight="1" thickTop="1" thickBot="1" x14ac:dyDescent="0.3">
      <c r="A31" s="56"/>
      <c r="B31" s="36" t="s">
        <v>21</v>
      </c>
      <c r="C31" s="36"/>
      <c r="D31" s="71" t="str">
        <f>IF($D$22="NON",Feuil1!$C$1,IF($D$23="NON",Feuil1!$C$1,""))</f>
        <v/>
      </c>
      <c r="E31" s="30" t="str">
        <f>IF($E$22="NON",Feuil1!$C$1,IF($E$23="NON",Feuil1!$C$1,""))</f>
        <v/>
      </c>
      <c r="F31" s="30" t="str">
        <f>IF($F$22="NON",Feuil1!$C$1,IF($F$23="NON",Feuil1!$C$1,""))</f>
        <v/>
      </c>
      <c r="G31" s="30" t="str">
        <f>IF($G$22="NON",Feuil1!$C$1,IF($G$23="NON",Feuil1!$C$1,""))</f>
        <v/>
      </c>
      <c r="H31" s="30"/>
      <c r="I31" s="30" t="str">
        <f>IF($I$22="NON",Feuil1!$C$1,IF($I$23="NON",Feuil1!$C$1,""))</f>
        <v/>
      </c>
    </row>
    <row r="32" spans="1:9" s="3" customFormat="1" ht="34.5" customHeight="1" thickTop="1" thickBot="1" x14ac:dyDescent="0.3">
      <c r="A32" s="56"/>
      <c r="B32" s="36" t="s">
        <v>22</v>
      </c>
      <c r="C32" s="36"/>
      <c r="D32" s="71" t="str">
        <f>IF($D$22="NON",Feuil1!$C$1,IF($D$23="NON",Feuil1!$C$1,""))</f>
        <v/>
      </c>
      <c r="E32" s="30" t="str">
        <f>IF($E$22="NON",Feuil1!$C$1,IF($E$23="NON",Feuil1!$C$1,""))</f>
        <v/>
      </c>
      <c r="F32" s="30" t="str">
        <f>IF($F$22="NON",Feuil1!$C$1,IF($F$23="NON",Feuil1!$C$1,""))</f>
        <v/>
      </c>
      <c r="G32" s="30" t="str">
        <f>IF($G$22="NON",Feuil1!$C$1,IF($G$23="NON",Feuil1!$C$1,""))</f>
        <v/>
      </c>
      <c r="H32" s="30"/>
      <c r="I32" s="30" t="str">
        <f>IF($I$22="NON",Feuil1!$C$1,IF($I$23="NON",Feuil1!$C$1,""))</f>
        <v/>
      </c>
    </row>
    <row r="33" spans="1:9" s="3" customFormat="1" ht="36" customHeight="1" thickTop="1" thickBot="1" x14ac:dyDescent="0.3">
      <c r="A33" s="56"/>
      <c r="B33" s="44" t="s">
        <v>20</v>
      </c>
      <c r="C33" s="35"/>
      <c r="D33" s="71" t="str">
        <f>IF($D$22="NON",Feuil1!$C$1,IF($D$23="NON",Feuil1!$C$1,""))</f>
        <v/>
      </c>
      <c r="E33" s="30" t="str">
        <f>IF($E$22="NON",Feuil1!$C$1,IF($E$23="NON",Feuil1!$C$1,""))</f>
        <v/>
      </c>
      <c r="F33" s="30" t="str">
        <f>IF($F$22="NON",Feuil1!$C$1,IF($F$23="NON",Feuil1!$C$1,""))</f>
        <v/>
      </c>
      <c r="G33" s="30" t="str">
        <f>IF($G$22="NON",Feuil1!$C$1,IF($G$23="NON",Feuil1!$C$1,""))</f>
        <v/>
      </c>
      <c r="H33" s="30"/>
      <c r="I33" s="30" t="str">
        <f>IF($I$22="NON",Feuil1!$C$1,IF($I$23="NON",Feuil1!$C$1,""))</f>
        <v/>
      </c>
    </row>
    <row r="34" spans="1:9" s="3" customFormat="1" ht="26.25" customHeight="1" thickTop="1" thickBot="1" x14ac:dyDescent="0.3">
      <c r="A34" s="56"/>
      <c r="B34" s="34" t="s">
        <v>23</v>
      </c>
      <c r="C34" s="35"/>
      <c r="D34" s="71" t="str">
        <f>IF($D$22="NON",Feuil1!$C$1,IF($D$23="NON",Feuil1!$C$1,""))</f>
        <v/>
      </c>
      <c r="E34" s="30" t="str">
        <f>IF($E$22="NON",Feuil1!$C$1,IF($E$23="NON",Feuil1!$C$1,""))</f>
        <v/>
      </c>
      <c r="F34" s="30" t="str">
        <f>IF($F$22="NON",Feuil1!$C$1,IF($F$23="NON",Feuil1!$C$1,""))</f>
        <v/>
      </c>
      <c r="G34" s="30" t="str">
        <f>IF($G$22="NON",Feuil1!$C$1,IF($G$23="NON",Feuil1!$C$1,""))</f>
        <v/>
      </c>
      <c r="H34" s="30"/>
      <c r="I34" s="30" t="str">
        <f>IF($I$22="NON",Feuil1!$C$1,IF($I$23="NON",Feuil1!$C$1,""))</f>
        <v/>
      </c>
    </row>
    <row r="35" spans="1:9" s="3" customFormat="1" ht="22.5" customHeight="1" thickTop="1" thickBot="1" x14ac:dyDescent="0.3">
      <c r="A35" s="56"/>
      <c r="B35" s="48" t="s">
        <v>24</v>
      </c>
      <c r="C35" s="49"/>
      <c r="D35" s="71" t="str">
        <f>IF($D$22="NON",Feuil1!$C$1,IF($D$23="NON",Feuil1!$C$1,""))</f>
        <v/>
      </c>
      <c r="E35" s="30" t="str">
        <f>IF($E$22="NON",Feuil1!$C$1,IF($E$23="NON",Feuil1!$C$1,""))</f>
        <v/>
      </c>
      <c r="F35" s="30" t="str">
        <f>IF($F$22="NON",Feuil1!$C$1,IF($F$23="NON",Feuil1!$C$1,""))</f>
        <v/>
      </c>
      <c r="G35" s="30" t="str">
        <f>IF($G$22="NON",Feuil1!$C$1,IF($G$23="NON",Feuil1!$C$1,""))</f>
        <v/>
      </c>
      <c r="H35" s="30"/>
      <c r="I35" s="30" t="str">
        <f>IF($I$22="NON",Feuil1!$C$1,IF($I$23="NON",Feuil1!$C$1,""))</f>
        <v/>
      </c>
    </row>
    <row r="36" spans="1:9" s="3" customFormat="1" ht="22.5" customHeight="1" thickTop="1" thickBot="1" x14ac:dyDescent="0.3">
      <c r="A36" s="56"/>
      <c r="B36" s="36" t="s">
        <v>9</v>
      </c>
      <c r="C36" s="36"/>
      <c r="D36" s="71" t="str">
        <f>IF($D$22="NON",Feuil1!$C$1,IF($D$23="NON",Feuil1!$C$1,""))</f>
        <v/>
      </c>
      <c r="E36" s="30" t="str">
        <f>IF($E$22="NON",Feuil1!$C$1,IF($E$23="NON",Feuil1!$C$1,""))</f>
        <v/>
      </c>
      <c r="F36" s="30" t="str">
        <f>IF($F$22="NON",Feuil1!$C$1,IF($F$23="NON",Feuil1!$C$1,""))</f>
        <v/>
      </c>
      <c r="G36" s="30" t="str">
        <f>IF($G$22="NON",Feuil1!$C$1,IF($G$23="NON",Feuil1!$C$1,""))</f>
        <v/>
      </c>
      <c r="H36" s="30"/>
      <c r="I36" s="30" t="str">
        <f>IF($I$22="NON",Feuil1!$C$1,IF($I$23="NON",Feuil1!$C$1,""))</f>
        <v/>
      </c>
    </row>
    <row r="37" spans="1:9" s="3" customFormat="1" ht="30" customHeight="1" thickTop="1" thickBot="1" x14ac:dyDescent="0.3">
      <c r="A37" s="57" t="s">
        <v>60</v>
      </c>
      <c r="B37" s="50" t="s">
        <v>17</v>
      </c>
      <c r="C37" s="51"/>
      <c r="D37" s="71" t="str">
        <f>IF($D$22="NON",Feuil1!$C$1,IF($D$23="NON",Feuil1!$C$1,""))</f>
        <v/>
      </c>
      <c r="E37" s="30" t="str">
        <f>IF($E$22="NON",Feuil1!$C$1,IF($E$23="NON",Feuil1!$C$1,""))</f>
        <v/>
      </c>
      <c r="F37" s="30" t="str">
        <f>IF($F$22="NON",Feuil1!$C$1,IF($F$23="NON",Feuil1!$C$1,""))</f>
        <v/>
      </c>
      <c r="G37" s="30" t="str">
        <f>IF($G$22="NON",Feuil1!$C$1,IF($G$23="NON",Feuil1!$C$1,""))</f>
        <v/>
      </c>
      <c r="H37" s="30"/>
      <c r="I37" s="30" t="str">
        <f>IF($I$22="NON",Feuil1!$C$1,IF($I$23="NON",Feuil1!$C$1,""))</f>
        <v/>
      </c>
    </row>
    <row r="38" spans="1:9" s="3" customFormat="1" ht="30" customHeight="1" thickTop="1" thickBot="1" x14ac:dyDescent="0.3">
      <c r="A38" s="58"/>
      <c r="B38" s="44" t="s">
        <v>0</v>
      </c>
      <c r="C38" s="35"/>
      <c r="D38" s="71" t="str">
        <f>IF($D$22="NON",Feuil1!$C$1,IF($D$23="NON",Feuil1!$C$1,""))</f>
        <v/>
      </c>
      <c r="E38" s="30" t="str">
        <f>IF($E$22="NON",Feuil1!$C$1,IF($E$23="NON",Feuil1!$C$1,""))</f>
        <v/>
      </c>
      <c r="F38" s="30" t="str">
        <f>IF($F$22="NON",Feuil1!$C$1,IF($F$23="NON",Feuil1!$C$1,""))</f>
        <v/>
      </c>
      <c r="G38" s="30" t="str">
        <f>IF($G$22="NON",Feuil1!$C$1,IF($G$23="NON",Feuil1!$C$1,""))</f>
        <v/>
      </c>
      <c r="H38" s="30"/>
      <c r="I38" s="30" t="str">
        <f>IF($I$22="NON",Feuil1!$C$1,IF($I$23="NON",Feuil1!$C$1,""))</f>
        <v/>
      </c>
    </row>
    <row r="39" spans="1:9" s="3" customFormat="1" ht="30" customHeight="1" thickTop="1" thickBot="1" x14ac:dyDescent="0.3">
      <c r="A39" s="58"/>
      <c r="B39" s="35" t="s">
        <v>18</v>
      </c>
      <c r="C39" s="36"/>
      <c r="D39" s="71" t="str">
        <f>IF($D$22="NON",Feuil1!$C$1,IF($D$23="NON",Feuil1!$C$1,""))</f>
        <v/>
      </c>
      <c r="E39" s="30" t="str">
        <f>IF($E$22="NON",Feuil1!$C$1,IF($E$23="NON",Feuil1!$C$1,""))</f>
        <v/>
      </c>
      <c r="F39" s="30" t="str">
        <f>IF($F$22="NON",Feuil1!$C$1,IF($F$23="NON",Feuil1!$C$1,""))</f>
        <v/>
      </c>
      <c r="G39" s="30" t="str">
        <f>IF($G$22="NON",Feuil1!$C$1,IF($G$23="NON",Feuil1!$C$1,""))</f>
        <v/>
      </c>
      <c r="H39" s="30"/>
      <c r="I39" s="30" t="str">
        <f>IF($I$22="NON",Feuil1!$C$1,IF($I$23="NON",Feuil1!$C$1,""))</f>
        <v/>
      </c>
    </row>
    <row r="40" spans="1:9" s="3" customFormat="1" ht="30" customHeight="1" thickTop="1" thickBot="1" x14ac:dyDescent="0.3">
      <c r="A40" s="58"/>
      <c r="B40" s="44" t="s">
        <v>10</v>
      </c>
      <c r="C40" s="35"/>
      <c r="D40" s="71" t="str">
        <f>IF($D$22="NON",Feuil1!$C$1,IF($D$23="NON",Feuil1!$C$1,""))</f>
        <v/>
      </c>
      <c r="E40" s="30" t="str">
        <f>IF($E$22="NON",Feuil1!$C$1,IF($E$23="NON",Feuil1!$C$1,""))</f>
        <v/>
      </c>
      <c r="F40" s="30" t="str">
        <f>IF($F$22="NON",Feuil1!$C$1,IF($F$23="NON",Feuil1!$C$1,""))</f>
        <v/>
      </c>
      <c r="G40" s="30" t="str">
        <f>IF($G$22="NON",Feuil1!$C$1,IF($G$23="NON",Feuil1!$C$1,""))</f>
        <v/>
      </c>
      <c r="H40" s="30"/>
      <c r="I40" s="30" t="str">
        <f>IF($I$22="NON",Feuil1!$C$1,IF($I$23="NON",Feuil1!$C$1,""))</f>
        <v/>
      </c>
    </row>
    <row r="41" spans="1:9" s="3" customFormat="1" ht="30" customHeight="1" thickTop="1" thickBot="1" x14ac:dyDescent="0.3">
      <c r="A41" s="58"/>
      <c r="B41" s="44" t="s">
        <v>11</v>
      </c>
      <c r="C41" s="35"/>
      <c r="D41" s="71" t="str">
        <f>IF($D$22="NON",Feuil1!$C$1,IF($D$23="NON",Feuil1!$C$1,""))</f>
        <v/>
      </c>
      <c r="E41" s="30" t="str">
        <f>IF($E$22="NON",Feuil1!$C$1,IF($E$23="NON",Feuil1!$C$1,""))</f>
        <v/>
      </c>
      <c r="F41" s="30" t="str">
        <f>IF($F$22="NON",Feuil1!$C$1,IF($F$23="NON",Feuil1!$C$1,""))</f>
        <v/>
      </c>
      <c r="G41" s="30" t="str">
        <f>IF($G$22="NON",Feuil1!$C$1,IF($G$23="NON",Feuil1!$C$1,""))</f>
        <v/>
      </c>
      <c r="H41" s="30"/>
      <c r="I41" s="30" t="str">
        <f>IF($I$22="NON",Feuil1!$C$1,IF($I$23="NON",Feuil1!$C$1,""))</f>
        <v/>
      </c>
    </row>
    <row r="42" spans="1:9" s="3" customFormat="1" ht="39" customHeight="1" thickTop="1" thickBot="1" x14ac:dyDescent="0.3">
      <c r="A42" s="58"/>
      <c r="B42" s="44" t="s">
        <v>12</v>
      </c>
      <c r="C42" s="35"/>
      <c r="D42" s="71" t="str">
        <f>IF($D$22="NON",Feuil1!$C$1,IF($D$23="NON",Feuil1!$C$1,""))</f>
        <v/>
      </c>
      <c r="E42" s="30" t="str">
        <f>IF($E$22="NON",Feuil1!$C$1,IF($E$23="NON",Feuil1!$C$1,""))</f>
        <v/>
      </c>
      <c r="F42" s="30" t="str">
        <f>IF($F$22="NON",Feuil1!$C$1,IF($F$23="NON",Feuil1!$C$1,""))</f>
        <v/>
      </c>
      <c r="G42" s="30" t="str">
        <f>IF($G$22="NON",Feuil1!$C$1,IF($G$23="NON",Feuil1!$C$1,""))</f>
        <v/>
      </c>
      <c r="H42" s="30"/>
      <c r="I42" s="30" t="str">
        <f>IF($I$22="NON",Feuil1!$C$1,IF($I$23="NON",Feuil1!$C$1,""))</f>
        <v/>
      </c>
    </row>
    <row r="43" spans="1:9" s="3" customFormat="1" ht="27" customHeight="1" thickTop="1" thickBot="1" x14ac:dyDescent="0.3">
      <c r="A43" s="58"/>
      <c r="B43" s="44" t="s">
        <v>50</v>
      </c>
      <c r="C43" s="35"/>
      <c r="D43" s="71" t="str">
        <f>IF($D$22="NON",Feuil1!$C$1,IF($D$23="NON",Feuil1!$C$1,""))</f>
        <v/>
      </c>
      <c r="E43" s="30" t="str">
        <f>IF($E$22="NON",Feuil1!$C$1,IF($E$23="NON",Feuil1!$C$1,""))</f>
        <v/>
      </c>
      <c r="F43" s="30" t="str">
        <f>IF($F$22="NON",Feuil1!$C$1,IF($F$23="NON",Feuil1!$C$1,""))</f>
        <v/>
      </c>
      <c r="G43" s="30" t="str">
        <f>IF($G$22="NON",Feuil1!$C$1,IF($G$23="NON",Feuil1!$C$1,""))</f>
        <v/>
      </c>
      <c r="H43" s="30"/>
      <c r="I43" s="30" t="str">
        <f>IF($I$22="NON",Feuil1!$C$1,IF($I$23="NON",Feuil1!$C$1,""))</f>
        <v/>
      </c>
    </row>
    <row r="44" spans="1:9" s="3" customFormat="1" ht="30" customHeight="1" thickTop="1" thickBot="1" x14ac:dyDescent="0.3">
      <c r="A44" s="59"/>
      <c r="B44" s="45" t="s">
        <v>13</v>
      </c>
      <c r="C44" s="46"/>
      <c r="D44" s="71" t="str">
        <f>IF($D$22="NON",Feuil1!$C$1,IF($D$23="NON",Feuil1!$C$1,""))</f>
        <v/>
      </c>
      <c r="E44" s="30" t="str">
        <f>IF($E$22="NON",Feuil1!$C$1,IF($E$23="NON",Feuil1!$C$1,""))</f>
        <v/>
      </c>
      <c r="F44" s="30" t="str">
        <f>IF($F$22="NON",Feuil1!$C$1,IF($F$23="NON",Feuil1!$C$1,""))</f>
        <v/>
      </c>
      <c r="G44" s="30" t="str">
        <f>IF($G$22="NON",Feuil1!$C$1,IF($G$23="NON",Feuil1!$C$1,""))</f>
        <v/>
      </c>
      <c r="H44" s="30"/>
      <c r="I44" s="30" t="str">
        <f>IF($I$22="NON",Feuil1!$C$1,IF($I$23="NON",Feuil1!$C$1,""))</f>
        <v/>
      </c>
    </row>
    <row r="45" spans="1:9" ht="13.5" thickTop="1" x14ac:dyDescent="0.2">
      <c r="E45" s="2"/>
      <c r="F45" s="2"/>
      <c r="G45" s="2"/>
      <c r="H45" s="2"/>
      <c r="I45" s="2"/>
    </row>
    <row r="46" spans="1:9" ht="15" customHeight="1" x14ac:dyDescent="0.25">
      <c r="B46" s="54" t="s">
        <v>45</v>
      </c>
      <c r="C46" s="54"/>
      <c r="D46" s="9">
        <f>COUNTIF(D25:D44,"NON")</f>
        <v>0</v>
      </c>
      <c r="E46" s="9">
        <f>COUNTIF(E25:E44,"NON")</f>
        <v>0</v>
      </c>
      <c r="F46" s="9">
        <f>COUNTIF(F25:F44,"NON")</f>
        <v>0</v>
      </c>
      <c r="G46" s="9">
        <f>COUNTIF(G25:G44,"NON")</f>
        <v>0</v>
      </c>
      <c r="H46" s="9">
        <f>COUNTIF(H25:H44,"NON")</f>
        <v>0</v>
      </c>
      <c r="I46" s="9">
        <f>COUNTIF(I25:I44,"NON")</f>
        <v>0</v>
      </c>
    </row>
    <row r="47" spans="1:9" ht="15" customHeight="1" x14ac:dyDescent="0.25">
      <c r="B47" s="54" t="s">
        <v>46</v>
      </c>
      <c r="C47" s="54"/>
      <c r="D47" s="9">
        <f>COUNTIF(D26:D45,"Insuffisant")</f>
        <v>0</v>
      </c>
      <c r="E47" s="9">
        <f>COUNTIF(E26:E45,"Insuffisant")</f>
        <v>0</v>
      </c>
      <c r="F47" s="9">
        <f>COUNTIF(F26:F45,"Insuffisant")</f>
        <v>0</v>
      </c>
      <c r="G47" s="9">
        <f>COUNTIF(G26:G45,"Insuffisant")</f>
        <v>0</v>
      </c>
      <c r="H47" s="9">
        <f>COUNTIF(H26:H45,"Insuffisant")</f>
        <v>0</v>
      </c>
      <c r="I47" s="9">
        <f>COUNTIF(I26:I45,"Insuffisant")</f>
        <v>0</v>
      </c>
    </row>
    <row r="48" spans="1:9" ht="15" customHeight="1" x14ac:dyDescent="0.25">
      <c r="B48" s="54" t="s">
        <v>47</v>
      </c>
      <c r="C48" s="54"/>
      <c r="D48" s="9">
        <f>COUNTIF(D27:D46,"partiel")</f>
        <v>0</v>
      </c>
      <c r="E48" s="9">
        <f>COUNTIF(E27:E46,"partiel")</f>
        <v>0</v>
      </c>
      <c r="F48" s="9">
        <f>COUNTIF(F27:F46,"partiel")</f>
        <v>0</v>
      </c>
      <c r="G48" s="9">
        <f>COUNTIF(G27:G46,"partiel")</f>
        <v>0</v>
      </c>
      <c r="H48" s="9">
        <f>COUNTIF(H27:H46,"partiel")</f>
        <v>0</v>
      </c>
      <c r="I48" s="9">
        <f>COUNTIF(I27:I46,"partiel")</f>
        <v>0</v>
      </c>
    </row>
    <row r="49" spans="1:9" ht="15" customHeight="1" x14ac:dyDescent="0.25">
      <c r="B49" s="54" t="s">
        <v>48</v>
      </c>
      <c r="C49" s="54"/>
      <c r="D49" s="9">
        <f t="shared" ref="D49:I49" si="0">COUNTIF(D28:D47,"optimal")</f>
        <v>0</v>
      </c>
      <c r="E49" s="9">
        <f t="shared" si="0"/>
        <v>0</v>
      </c>
      <c r="F49" s="9">
        <f t="shared" si="0"/>
        <v>0</v>
      </c>
      <c r="G49" s="9">
        <f t="shared" si="0"/>
        <v>0</v>
      </c>
      <c r="H49" s="9">
        <f t="shared" si="0"/>
        <v>0</v>
      </c>
      <c r="I49" s="9">
        <f t="shared" si="0"/>
        <v>0</v>
      </c>
    </row>
    <row r="50" spans="1:9" x14ac:dyDescent="0.2">
      <c r="E50" s="2"/>
      <c r="F50" s="2"/>
      <c r="G50" s="2"/>
      <c r="H50" s="2"/>
      <c r="I50" s="2"/>
    </row>
    <row r="51" spans="1:9" ht="27.75" customHeight="1" x14ac:dyDescent="0.25">
      <c r="A51"/>
      <c r="B51" s="52" t="s">
        <v>51</v>
      </c>
      <c r="C51" s="52"/>
      <c r="D51" s="9"/>
      <c r="E51" s="9"/>
      <c r="F51" s="9"/>
      <c r="G51" s="9"/>
      <c r="H51" s="9"/>
      <c r="I51" s="9"/>
    </row>
    <row r="52" spans="1:9" ht="51.75" customHeight="1" x14ac:dyDescent="0.25">
      <c r="A52"/>
      <c r="B52" s="52" t="s">
        <v>52</v>
      </c>
      <c r="C52" s="52"/>
      <c r="D52" s="9"/>
      <c r="E52" s="9"/>
      <c r="F52" s="9"/>
      <c r="G52" s="9"/>
      <c r="H52" s="9"/>
      <c r="I52" s="9"/>
    </row>
    <row r="53" spans="1:9" ht="59.25" customHeight="1" x14ac:dyDescent="0.25">
      <c r="A53"/>
      <c r="B53" s="52" t="s">
        <v>53</v>
      </c>
      <c r="C53" s="52"/>
      <c r="D53" s="9"/>
      <c r="E53" s="9"/>
      <c r="F53" s="9"/>
      <c r="G53" s="9"/>
      <c r="H53" s="9"/>
      <c r="I53" s="9"/>
    </row>
    <row r="54" spans="1:9" ht="15" customHeight="1" x14ac:dyDescent="0.25">
      <c r="A54"/>
      <c r="B54"/>
      <c r="C54"/>
      <c r="D54"/>
    </row>
    <row r="55" spans="1:9" ht="15" customHeight="1" x14ac:dyDescent="0.25">
      <c r="A55"/>
      <c r="B55"/>
      <c r="C55"/>
      <c r="D55"/>
    </row>
    <row r="56" spans="1:9" ht="15" customHeight="1" x14ac:dyDescent="0.25">
      <c r="A56"/>
      <c r="B56"/>
      <c r="C56"/>
      <c r="D56"/>
    </row>
    <row r="57" spans="1:9" ht="15" customHeight="1" x14ac:dyDescent="0.25">
      <c r="A57"/>
      <c r="B57"/>
      <c r="C57"/>
      <c r="D57"/>
    </row>
    <row r="58" spans="1:9" ht="15.75" customHeight="1" x14ac:dyDescent="0.25">
      <c r="A58"/>
      <c r="B58"/>
      <c r="C58"/>
      <c r="D58"/>
    </row>
  </sheetData>
  <mergeCells count="46">
    <mergeCell ref="B53:C53"/>
    <mergeCell ref="A11:B11"/>
    <mergeCell ref="B46:C46"/>
    <mergeCell ref="B47:C47"/>
    <mergeCell ref="B48:C48"/>
    <mergeCell ref="B49:C49"/>
    <mergeCell ref="B51:C51"/>
    <mergeCell ref="B52:C52"/>
    <mergeCell ref="A37:A44"/>
    <mergeCell ref="B37:C37"/>
    <mergeCell ref="B38:C38"/>
    <mergeCell ref="B39:C39"/>
    <mergeCell ref="B40:C40"/>
    <mergeCell ref="B41:C41"/>
    <mergeCell ref="B42:C42"/>
    <mergeCell ref="B43:C43"/>
    <mergeCell ref="B44:C44"/>
    <mergeCell ref="A28:C28"/>
    <mergeCell ref="A29:A36"/>
    <mergeCell ref="B29:C29"/>
    <mergeCell ref="B30:C30"/>
    <mergeCell ref="B31:C31"/>
    <mergeCell ref="B32:C32"/>
    <mergeCell ref="B33:C33"/>
    <mergeCell ref="B34:C34"/>
    <mergeCell ref="B35:C35"/>
    <mergeCell ref="B36:C36"/>
    <mergeCell ref="B22:C22"/>
    <mergeCell ref="B23:C23"/>
    <mergeCell ref="A24:C24"/>
    <mergeCell ref="A25:A27"/>
    <mergeCell ref="B25:C25"/>
    <mergeCell ref="B26:C26"/>
    <mergeCell ref="B27:C27"/>
    <mergeCell ref="C11:E11"/>
    <mergeCell ref="C13:E13"/>
    <mergeCell ref="C14:E14"/>
    <mergeCell ref="C15:E15"/>
    <mergeCell ref="C16:E16"/>
    <mergeCell ref="A21:C21"/>
    <mergeCell ref="A4:E4"/>
    <mergeCell ref="C6:E6"/>
    <mergeCell ref="C7:E7"/>
    <mergeCell ref="C8:E8"/>
    <mergeCell ref="C9:E9"/>
    <mergeCell ref="C10:E10"/>
  </mergeCells>
  <conditionalFormatting sqref="D22">
    <cfRule type="containsText" dxfId="53" priority="53" operator="containsText" text="non">
      <formula>NOT(ISERROR(SEARCH("non",D22)))</formula>
    </cfRule>
    <cfRule type="containsText" dxfId="52" priority="54" operator="containsText" text="oui">
      <formula>NOT(ISERROR(SEARCH("oui",D22)))</formula>
    </cfRule>
  </conditionalFormatting>
  <conditionalFormatting sqref="D25:E27 D29:I44">
    <cfRule type="containsText" dxfId="51" priority="51" operator="containsText" text="non">
      <formula>NOT(ISERROR(SEARCH("non",D25)))</formula>
    </cfRule>
    <cfRule type="containsText" dxfId="50" priority="52" operator="containsText" text="optimal">
      <formula>NOT(ISERROR(SEARCH("optimal",D25)))</formula>
    </cfRule>
  </conditionalFormatting>
  <conditionalFormatting sqref="D25:E27 D29:I44">
    <cfRule type="containsText" dxfId="49" priority="49" operator="containsText" text="insuffisant">
      <formula>NOT(ISERROR(SEARCH("insuffisant",D25)))</formula>
    </cfRule>
    <cfRule type="containsText" dxfId="48" priority="50" operator="containsText" text="partiel">
      <formula>NOT(ISERROR(SEARCH("partiel",D25)))</formula>
    </cfRule>
  </conditionalFormatting>
  <conditionalFormatting sqref="F25:F27">
    <cfRule type="containsText" dxfId="47" priority="46" operator="containsText" text="non">
      <formula>NOT(ISERROR(SEARCH("non",F25)))</formula>
    </cfRule>
    <cfRule type="containsText" dxfId="46" priority="47" operator="containsText" text="optimal">
      <formula>NOT(ISERROR(SEARCH("optimal",F25)))</formula>
    </cfRule>
  </conditionalFormatting>
  <conditionalFormatting sqref="F25:F27">
    <cfRule type="containsText" dxfId="45" priority="44" operator="containsText" text="insuffisant">
      <formula>NOT(ISERROR(SEARCH("insuffisant",F25)))</formula>
    </cfRule>
    <cfRule type="containsText" dxfId="44" priority="45" operator="containsText" text="partiel">
      <formula>NOT(ISERROR(SEARCH("partiel",F25)))</formula>
    </cfRule>
  </conditionalFormatting>
  <conditionalFormatting sqref="H26:H27">
    <cfRule type="containsText" dxfId="43" priority="42" operator="containsText" text="non">
      <formula>NOT(ISERROR(SEARCH("non",H26)))</formula>
    </cfRule>
    <cfRule type="containsText" dxfId="42" priority="43" operator="containsText" text="optimal">
      <formula>NOT(ISERROR(SEARCH("optimal",H26)))</formula>
    </cfRule>
  </conditionalFormatting>
  <conditionalFormatting sqref="H26:H27">
    <cfRule type="containsText" dxfId="41" priority="40" operator="containsText" text="insuffisant">
      <formula>NOT(ISERROR(SEARCH("insuffisant",H26)))</formula>
    </cfRule>
    <cfRule type="containsText" dxfId="40" priority="41" operator="containsText" text="partiel">
      <formula>NOT(ISERROR(SEARCH("partiel",H26)))</formula>
    </cfRule>
  </conditionalFormatting>
  <conditionalFormatting sqref="E22:I22">
    <cfRule type="containsText" dxfId="39" priority="38" operator="containsText" text="non">
      <formula>NOT(ISERROR(SEARCH("non",E22)))</formula>
    </cfRule>
    <cfRule type="containsText" dxfId="38" priority="39" operator="containsText" text="oui">
      <formula>NOT(ISERROR(SEARCH("oui",E22)))</formula>
    </cfRule>
  </conditionalFormatting>
  <conditionalFormatting sqref="E25:E27 E29:E44">
    <cfRule type="expression" dxfId="37" priority="13">
      <formula>$E$23="NON"</formula>
    </cfRule>
    <cfRule type="expression" dxfId="36" priority="48">
      <formula>$E$22="NON"</formula>
    </cfRule>
  </conditionalFormatting>
  <conditionalFormatting sqref="F25:F27">
    <cfRule type="containsText" dxfId="35" priority="36" operator="containsText" text="non">
      <formula>NOT(ISERROR(SEARCH("non",F25)))</formula>
    </cfRule>
    <cfRule type="containsText" dxfId="34" priority="37" operator="containsText" text="optimal">
      <formula>NOT(ISERROR(SEARCH("optimal",F25)))</formula>
    </cfRule>
  </conditionalFormatting>
  <conditionalFormatting sqref="F25:F27">
    <cfRule type="containsText" dxfId="33" priority="34" operator="containsText" text="insuffisant">
      <formula>NOT(ISERROR(SEARCH("insuffisant",F25)))</formula>
    </cfRule>
    <cfRule type="containsText" dxfId="32" priority="35" operator="containsText" text="partiel">
      <formula>NOT(ISERROR(SEARCH("partiel",F25)))</formula>
    </cfRule>
  </conditionalFormatting>
  <conditionalFormatting sqref="F25:F27 F29:F44">
    <cfRule type="expression" dxfId="31" priority="12">
      <formula>$F$22="NON"</formula>
    </cfRule>
    <cfRule type="expression" dxfId="30" priority="33">
      <formula>$F$23="NON"</formula>
    </cfRule>
  </conditionalFormatting>
  <conditionalFormatting sqref="G25:G27">
    <cfRule type="containsText" dxfId="29" priority="31" operator="containsText" text="non">
      <formula>NOT(ISERROR(SEARCH("non",G25)))</formula>
    </cfRule>
    <cfRule type="containsText" dxfId="28" priority="32" operator="containsText" text="optimal">
      <formula>NOT(ISERROR(SEARCH("optimal",G25)))</formula>
    </cfRule>
  </conditionalFormatting>
  <conditionalFormatting sqref="G25:G27">
    <cfRule type="containsText" dxfId="27" priority="29" operator="containsText" text="insuffisant">
      <formula>NOT(ISERROR(SEARCH("insuffisant",G25)))</formula>
    </cfRule>
    <cfRule type="containsText" dxfId="26" priority="30" operator="containsText" text="partiel">
      <formula>NOT(ISERROR(SEARCH("partiel",G25)))</formula>
    </cfRule>
  </conditionalFormatting>
  <conditionalFormatting sqref="H25:H27">
    <cfRule type="containsText" dxfId="25" priority="27" operator="containsText" text="non">
      <formula>NOT(ISERROR(SEARCH("non",H25)))</formula>
    </cfRule>
    <cfRule type="containsText" dxfId="24" priority="28" operator="containsText" text="optimal">
      <formula>NOT(ISERROR(SEARCH("optimal",H25)))</formula>
    </cfRule>
  </conditionalFormatting>
  <conditionalFormatting sqref="H25:H27">
    <cfRule type="containsText" dxfId="23" priority="25" operator="containsText" text="insuffisant">
      <formula>NOT(ISERROR(SEARCH("insuffisant",H25)))</formula>
    </cfRule>
    <cfRule type="containsText" dxfId="22" priority="26" operator="containsText" text="partiel">
      <formula>NOT(ISERROR(SEARCH("partiel",H25)))</formula>
    </cfRule>
  </conditionalFormatting>
  <conditionalFormatting sqref="H25:H27 H29:H44">
    <cfRule type="expression" dxfId="21" priority="9">
      <formula>$H$23="NON"</formula>
    </cfRule>
    <cfRule type="expression" dxfId="20" priority="24">
      <formula>$H$22="NON"</formula>
    </cfRule>
  </conditionalFormatting>
  <conditionalFormatting sqref="I25:I27">
    <cfRule type="containsText" dxfId="19" priority="22" operator="containsText" text="non">
      <formula>NOT(ISERROR(SEARCH("non",I25)))</formula>
    </cfRule>
    <cfRule type="containsText" dxfId="18" priority="23" operator="containsText" text="optimal">
      <formula>NOT(ISERROR(SEARCH("optimal",I25)))</formula>
    </cfRule>
  </conditionalFormatting>
  <conditionalFormatting sqref="I25:I27">
    <cfRule type="containsText" dxfId="17" priority="20" operator="containsText" text="insuffisant">
      <formula>NOT(ISERROR(SEARCH("insuffisant",I25)))</formula>
    </cfRule>
    <cfRule type="containsText" dxfId="16" priority="21" operator="containsText" text="partiel">
      <formula>NOT(ISERROR(SEARCH("partiel",I25)))</formula>
    </cfRule>
  </conditionalFormatting>
  <conditionalFormatting sqref="D25:D27 D29:D44">
    <cfRule type="expression" dxfId="15" priority="14">
      <formula>$D$23="NON"</formula>
    </cfRule>
    <cfRule type="expression" dxfId="14" priority="19">
      <formula>$D$22="NON"</formula>
    </cfRule>
  </conditionalFormatting>
  <conditionalFormatting sqref="D23">
    <cfRule type="containsText" dxfId="13" priority="17" operator="containsText" text="non">
      <formula>NOT(ISERROR(SEARCH("non",D23)))</formula>
    </cfRule>
    <cfRule type="containsText" dxfId="12" priority="18" operator="containsText" text="oui">
      <formula>NOT(ISERROR(SEARCH("oui",D23)))</formula>
    </cfRule>
  </conditionalFormatting>
  <conditionalFormatting sqref="E23:I23">
    <cfRule type="containsText" dxfId="11" priority="15" operator="containsText" text="non">
      <formula>NOT(ISERROR(SEARCH("non",E23)))</formula>
    </cfRule>
    <cfRule type="containsText" dxfId="10" priority="16" operator="containsText" text="oui">
      <formula>NOT(ISERROR(SEARCH("oui",E23)))</formula>
    </cfRule>
  </conditionalFormatting>
  <conditionalFormatting sqref="G29:G44">
    <cfRule type="expression" dxfId="9" priority="10">
      <formula>$G$23="NON"</formula>
    </cfRule>
    <cfRule type="expression" dxfId="8" priority="11">
      <formula>$G$22="NON"</formula>
    </cfRule>
  </conditionalFormatting>
  <conditionalFormatting sqref="H26:H27">
    <cfRule type="containsText" dxfId="7" priority="7" operator="containsText" text="non">
      <formula>NOT(ISERROR(SEARCH("non",H26)))</formula>
    </cfRule>
    <cfRule type="containsText" dxfId="6" priority="8" operator="containsText" text="optimal">
      <formula>NOT(ISERROR(SEARCH("optimal",H26)))</formula>
    </cfRule>
  </conditionalFormatting>
  <conditionalFormatting sqref="H26:H27">
    <cfRule type="containsText" dxfId="5" priority="5" operator="containsText" text="insuffisant">
      <formula>NOT(ISERROR(SEARCH("insuffisant",H26)))</formula>
    </cfRule>
    <cfRule type="containsText" dxfId="4" priority="6" operator="containsText" text="partiel">
      <formula>NOT(ISERROR(SEARCH("partiel",H26)))</formula>
    </cfRule>
  </conditionalFormatting>
  <conditionalFormatting sqref="I29:I44">
    <cfRule type="expression" dxfId="3" priority="3">
      <formula>$I$23="NON"</formula>
    </cfRule>
    <cfRule type="expression" dxfId="2" priority="4">
      <formula>$I$22="NON"</formula>
    </cfRule>
  </conditionalFormatting>
  <conditionalFormatting sqref="E25:E27">
    <cfRule type="expression" dxfId="1" priority="1">
      <formula>$D$23="NON"</formula>
    </cfRule>
    <cfRule type="expression" dxfId="0" priority="2">
      <formula>$D$22="NON"</formula>
    </cfRule>
  </conditionalFormatting>
  <printOptions horizontalCentered="1"/>
  <pageMargins left="0.7" right="0.7" top="0.75" bottom="0.75" header="0.3" footer="0.3"/>
  <pageSetup paperSize="9" scale="51"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EC9AC43E-5208-454C-91F7-177767BF81F8}">
          <x14:formula1>
            <xm:f>Feuil1!$A$1:$A$3</xm:f>
          </x14:formula1>
          <xm:sqref>D22:I23</xm:sqref>
        </x14:dataValidation>
        <x14:dataValidation type="list" allowBlank="1" xr:uid="{02DD0A64-AF75-416F-90E4-BC13D5082361}">
          <x14:formula1>
            <xm:f>Feuil1!$B$1:$B$5</xm:f>
          </x14:formula1>
          <xm:sqref>D25:I27 D29:I44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58D3FA-55F6-4D89-8A32-D40E8EA65603}">
  <dimension ref="A1:C5"/>
  <sheetViews>
    <sheetView workbookViewId="0">
      <selection activeCell="C1" sqref="C1"/>
    </sheetView>
  </sheetViews>
  <sheetFormatPr baseColWidth="10" defaultRowHeight="15" x14ac:dyDescent="0.25"/>
  <sheetData>
    <row r="1" spans="1:3" x14ac:dyDescent="0.25">
      <c r="C1" t="s">
        <v>44</v>
      </c>
    </row>
    <row r="2" spans="1:3" x14ac:dyDescent="0.25">
      <c r="A2" t="s">
        <v>32</v>
      </c>
      <c r="B2" t="s">
        <v>33</v>
      </c>
    </row>
    <row r="3" spans="1:3" x14ac:dyDescent="0.25">
      <c r="A3" t="s">
        <v>33</v>
      </c>
      <c r="B3" t="s">
        <v>34</v>
      </c>
    </row>
    <row r="4" spans="1:3" x14ac:dyDescent="0.25">
      <c r="B4" t="s">
        <v>35</v>
      </c>
    </row>
    <row r="5" spans="1:3" x14ac:dyDescent="0.25">
      <c r="B5"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3</vt:i4>
      </vt:variant>
    </vt:vector>
  </HeadingPairs>
  <TitlesOfParts>
    <vt:vector size="8" baseType="lpstr">
      <vt:lpstr>Notice</vt:lpstr>
      <vt:lpstr>Synthèse</vt:lpstr>
      <vt:lpstr>Comite du xx</vt:lpstr>
      <vt:lpstr>Comité du xx</vt:lpstr>
      <vt:lpstr>Feuil1</vt:lpstr>
      <vt:lpstr>'Comite du xx'!Zone_d_impression</vt:lpstr>
      <vt:lpstr>'Comité du xx'!Zone_d_impression</vt:lpstr>
      <vt:lpstr>Synthèse!Zone_d_impression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BROSZKO Frederic</dc:creator>
  <cp:lastModifiedBy>MEMMI, Juliette (DGEFP)</cp:lastModifiedBy>
  <cp:lastPrinted>2022-09-28T13:02:04Z</cp:lastPrinted>
  <dcterms:created xsi:type="dcterms:W3CDTF">2022-09-28T07:34:40Z</dcterms:created>
  <dcterms:modified xsi:type="dcterms:W3CDTF">2023-01-02T14:36:05Z</dcterms:modified>
</cp:coreProperties>
</file>