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Z:\9-SDEI\GEP\1. PROGRAMMES 2021-2027\2- PN FSE+ 21-27\Critères de sélection\"/>
    </mc:Choice>
  </mc:AlternateContent>
  <xr:revisionPtr revIDLastSave="0" documentId="13_ncr:1_{34D0BE68-FF3A-4A21-87B0-6A397C2B13DF}" xr6:coauthVersionLast="47" xr6:coauthVersionMax="47" xr10:uidLastSave="{00000000-0000-0000-0000-000000000000}"/>
  <bookViews>
    <workbookView xWindow="-120" yWindow="-120" windowWidth="21840" windowHeight="13140" activeTab="1" xr2:uid="{97D57D13-CF90-4D56-8385-78424C573F57}"/>
  </bookViews>
  <sheets>
    <sheet name="Notice" sheetId="5" r:id="rId1"/>
    <sheet name="Synthèse" sheetId="1" r:id="rId2"/>
    <sheet name="Comite du xx" sheetId="3" r:id="rId3"/>
    <sheet name="Comité du xx" sheetId="4" r:id="rId4"/>
    <sheet name="Feuil1" sheetId="2" state="hidden" r:id="rId5"/>
  </sheets>
  <definedNames>
    <definedName name="_xlnm.Print_Area" localSheetId="2">'Comite du xx'!$A:$D</definedName>
    <definedName name="_xlnm.Print_Area" localSheetId="3">'Comité du xx'!$A:$D</definedName>
    <definedName name="_xlnm.Print_Area" localSheetId="1">Synthèse!$A:$D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4" l="1"/>
  <c r="G44" i="4"/>
  <c r="F44" i="4"/>
  <c r="E44" i="4"/>
  <c r="D44" i="4"/>
  <c r="I43" i="4"/>
  <c r="G43" i="4"/>
  <c r="F43" i="4"/>
  <c r="E43" i="4"/>
  <c r="D43" i="4"/>
  <c r="I42" i="4"/>
  <c r="G42" i="4"/>
  <c r="F42" i="4"/>
  <c r="E42" i="4"/>
  <c r="D42" i="4"/>
  <c r="I41" i="4"/>
  <c r="G41" i="4"/>
  <c r="F41" i="4"/>
  <c r="E41" i="4"/>
  <c r="D41" i="4"/>
  <c r="I40" i="4"/>
  <c r="G40" i="4"/>
  <c r="F40" i="4"/>
  <c r="E40" i="4"/>
  <c r="D40" i="4"/>
  <c r="I39" i="4"/>
  <c r="G39" i="4"/>
  <c r="F39" i="4"/>
  <c r="E39" i="4"/>
  <c r="D39" i="4"/>
  <c r="I38" i="4"/>
  <c r="G38" i="4"/>
  <c r="F38" i="4"/>
  <c r="E38" i="4"/>
  <c r="D38" i="4"/>
  <c r="I37" i="4"/>
  <c r="G37" i="4"/>
  <c r="F37" i="4"/>
  <c r="E37" i="4"/>
  <c r="D37" i="4"/>
  <c r="I36" i="4"/>
  <c r="G36" i="4"/>
  <c r="F36" i="4"/>
  <c r="E36" i="4"/>
  <c r="D36" i="4"/>
  <c r="I35" i="4"/>
  <c r="G35" i="4"/>
  <c r="F35" i="4"/>
  <c r="F47" i="4" s="1"/>
  <c r="E35" i="4"/>
  <c r="D35" i="4"/>
  <c r="I34" i="4"/>
  <c r="G34" i="4"/>
  <c r="F34" i="4"/>
  <c r="E34" i="4"/>
  <c r="D34" i="4"/>
  <c r="I33" i="4"/>
  <c r="G33" i="4"/>
  <c r="F33" i="4"/>
  <c r="E33" i="4"/>
  <c r="D33" i="4"/>
  <c r="I32" i="4"/>
  <c r="G32" i="4"/>
  <c r="F32" i="4"/>
  <c r="E32" i="4"/>
  <c r="D32" i="4"/>
  <c r="I31" i="4"/>
  <c r="G31" i="4"/>
  <c r="F31" i="4"/>
  <c r="E31" i="4"/>
  <c r="D31" i="4"/>
  <c r="I30" i="4"/>
  <c r="I48" i="4" s="1"/>
  <c r="G30" i="4"/>
  <c r="G47" i="4" s="1"/>
  <c r="F30" i="4"/>
  <c r="E30" i="4"/>
  <c r="D30" i="4"/>
  <c r="I29" i="4"/>
  <c r="G29" i="4"/>
  <c r="F29" i="4"/>
  <c r="E29" i="4"/>
  <c r="E46" i="4" s="1"/>
  <c r="D29" i="4"/>
  <c r="D46" i="4" s="1"/>
  <c r="I27" i="4"/>
  <c r="H27" i="4"/>
  <c r="G27" i="4"/>
  <c r="F27" i="4"/>
  <c r="E27" i="4"/>
  <c r="D27" i="4"/>
  <c r="I26" i="4"/>
  <c r="I47" i="4" s="1"/>
  <c r="H26" i="4"/>
  <c r="H47" i="4" s="1"/>
  <c r="G26" i="4"/>
  <c r="F26" i="4"/>
  <c r="E26" i="4"/>
  <c r="E47" i="4" s="1"/>
  <c r="D26" i="4"/>
  <c r="D47" i="4" s="1"/>
  <c r="I25" i="4"/>
  <c r="I46" i="4" s="1"/>
  <c r="H25" i="4"/>
  <c r="H46" i="4" s="1"/>
  <c r="G25" i="4"/>
  <c r="G46" i="4" s="1"/>
  <c r="F25" i="4"/>
  <c r="F46" i="4" s="1"/>
  <c r="E25" i="4"/>
  <c r="D25" i="4"/>
  <c r="H47" i="3"/>
  <c r="I44" i="3"/>
  <c r="G44" i="3"/>
  <c r="F44" i="3"/>
  <c r="E44" i="3"/>
  <c r="D44" i="3"/>
  <c r="I43" i="3"/>
  <c r="G43" i="3"/>
  <c r="F43" i="3"/>
  <c r="E43" i="3"/>
  <c r="D43" i="3"/>
  <c r="I42" i="3"/>
  <c r="G42" i="3"/>
  <c r="F42" i="3"/>
  <c r="E42" i="3"/>
  <c r="D42" i="3"/>
  <c r="I41" i="3"/>
  <c r="G41" i="3"/>
  <c r="F41" i="3"/>
  <c r="E41" i="3"/>
  <c r="D41" i="3"/>
  <c r="I40" i="3"/>
  <c r="G40" i="3"/>
  <c r="F40" i="3"/>
  <c r="E40" i="3"/>
  <c r="D40" i="3"/>
  <c r="I39" i="3"/>
  <c r="G39" i="3"/>
  <c r="F39" i="3"/>
  <c r="E39" i="3"/>
  <c r="D39" i="3"/>
  <c r="I38" i="3"/>
  <c r="G38" i="3"/>
  <c r="F38" i="3"/>
  <c r="E38" i="3"/>
  <c r="D38" i="3"/>
  <c r="I37" i="3"/>
  <c r="G37" i="3"/>
  <c r="F37" i="3"/>
  <c r="E37" i="3"/>
  <c r="D37" i="3"/>
  <c r="I36" i="3"/>
  <c r="G36" i="3"/>
  <c r="F36" i="3"/>
  <c r="E36" i="3"/>
  <c r="D36" i="3"/>
  <c r="I35" i="3"/>
  <c r="I47" i="3" s="1"/>
  <c r="G35" i="3"/>
  <c r="F35" i="3"/>
  <c r="E35" i="3"/>
  <c r="D35" i="3"/>
  <c r="I34" i="3"/>
  <c r="G34" i="3"/>
  <c r="F34" i="3"/>
  <c r="E34" i="3"/>
  <c r="D34" i="3"/>
  <c r="I33" i="3"/>
  <c r="G33" i="3"/>
  <c r="F33" i="3"/>
  <c r="E33" i="3"/>
  <c r="D33" i="3"/>
  <c r="I32" i="3"/>
  <c r="G32" i="3"/>
  <c r="G46" i="3" s="1"/>
  <c r="F32" i="3"/>
  <c r="E32" i="3"/>
  <c r="D32" i="3"/>
  <c r="I31" i="3"/>
  <c r="G31" i="3"/>
  <c r="F31" i="3"/>
  <c r="E31" i="3"/>
  <c r="D31" i="3"/>
  <c r="I30" i="3"/>
  <c r="G30" i="3"/>
  <c r="F30" i="3"/>
  <c r="E30" i="3"/>
  <c r="D30" i="3"/>
  <c r="I29" i="3"/>
  <c r="G29" i="3"/>
  <c r="F29" i="3"/>
  <c r="E29" i="3"/>
  <c r="E49" i="3" s="1"/>
  <c r="D29" i="3"/>
  <c r="I27" i="3"/>
  <c r="H27" i="3"/>
  <c r="H48" i="3" s="1"/>
  <c r="G27" i="3"/>
  <c r="F27" i="3"/>
  <c r="E27" i="3"/>
  <c r="D27" i="3"/>
  <c r="I26" i="3"/>
  <c r="H26" i="3"/>
  <c r="G26" i="3"/>
  <c r="G47" i="3" s="1"/>
  <c r="F26" i="3"/>
  <c r="F47" i="3" s="1"/>
  <c r="E26" i="3"/>
  <c r="E47" i="3" s="1"/>
  <c r="D26" i="3"/>
  <c r="D47" i="3" s="1"/>
  <c r="I25" i="3"/>
  <c r="I46" i="3" s="1"/>
  <c r="H25" i="3"/>
  <c r="H46" i="3" s="1"/>
  <c r="H49" i="3" s="1"/>
  <c r="G25" i="3"/>
  <c r="F25" i="3"/>
  <c r="E25" i="3"/>
  <c r="E46" i="3" s="1"/>
  <c r="D25" i="3"/>
  <c r="D46" i="3" s="1"/>
  <c r="I30" i="1"/>
  <c r="I31" i="1"/>
  <c r="I32" i="1"/>
  <c r="I33" i="1"/>
  <c r="I34" i="1"/>
  <c r="I35" i="1"/>
  <c r="I36" i="1"/>
  <c r="I37" i="1"/>
  <c r="I38" i="1"/>
  <c r="I39" i="1"/>
  <c r="I40" i="1"/>
  <c r="I41" i="1"/>
  <c r="I42" i="1"/>
  <c r="I43" i="1"/>
  <c r="I44" i="1"/>
  <c r="G30" i="1"/>
  <c r="G31" i="1"/>
  <c r="G32" i="1"/>
  <c r="G33" i="1"/>
  <c r="G34" i="1"/>
  <c r="G35" i="1"/>
  <c r="G36" i="1"/>
  <c r="G37" i="1"/>
  <c r="G38" i="1"/>
  <c r="G39" i="1"/>
  <c r="G40" i="1"/>
  <c r="G41" i="1"/>
  <c r="G42" i="1"/>
  <c r="G43" i="1"/>
  <c r="G44" i="1"/>
  <c r="F30" i="1"/>
  <c r="F31" i="1"/>
  <c r="F32" i="1"/>
  <c r="F33" i="1"/>
  <c r="F34" i="1"/>
  <c r="F35" i="1"/>
  <c r="F36" i="1"/>
  <c r="F37" i="1"/>
  <c r="F38" i="1"/>
  <c r="F39" i="1"/>
  <c r="F40" i="1"/>
  <c r="F41" i="1"/>
  <c r="F42" i="1"/>
  <c r="F43" i="1"/>
  <c r="F44" i="1"/>
  <c r="I29" i="1"/>
  <c r="I27" i="1"/>
  <c r="H27" i="1"/>
  <c r="G29" i="1"/>
  <c r="G27" i="1"/>
  <c r="F29" i="1"/>
  <c r="F27" i="1"/>
  <c r="I26" i="1"/>
  <c r="H26" i="1"/>
  <c r="G26" i="1"/>
  <c r="F26" i="1"/>
  <c r="I25" i="1"/>
  <c r="H25" i="1"/>
  <c r="G25" i="1"/>
  <c r="F25" i="1"/>
  <c r="E25" i="1"/>
  <c r="D46" i="1"/>
  <c r="E30" i="1"/>
  <c r="E31" i="1"/>
  <c r="E32" i="1"/>
  <c r="E33" i="1"/>
  <c r="E34" i="1"/>
  <c r="E35" i="1"/>
  <c r="E36" i="1"/>
  <c r="E37" i="1"/>
  <c r="E38" i="1"/>
  <c r="E39" i="1"/>
  <c r="E40" i="1"/>
  <c r="E41" i="1"/>
  <c r="E42" i="1"/>
  <c r="E43" i="1"/>
  <c r="E44" i="1"/>
  <c r="E29" i="1"/>
  <c r="E27" i="1"/>
  <c r="E26" i="1"/>
  <c r="D30" i="1"/>
  <c r="D31" i="1"/>
  <c r="D32" i="1"/>
  <c r="D33" i="1"/>
  <c r="D34" i="1"/>
  <c r="D35" i="1"/>
  <c r="D36" i="1"/>
  <c r="D37" i="1"/>
  <c r="D38" i="1"/>
  <c r="D39" i="1"/>
  <c r="D40" i="1"/>
  <c r="D41" i="1"/>
  <c r="D42" i="1"/>
  <c r="D43" i="1"/>
  <c r="D44" i="1"/>
  <c r="D29" i="1"/>
  <c r="D27" i="1"/>
  <c r="D26" i="1"/>
  <c r="D25" i="1"/>
  <c r="F49" i="4" l="1"/>
  <c r="E48" i="4"/>
  <c r="G49" i="4"/>
  <c r="I49" i="4"/>
  <c r="D48" i="4"/>
  <c r="G48" i="4"/>
  <c r="H49" i="4"/>
  <c r="H48" i="4"/>
  <c r="F48" i="4"/>
  <c r="D49" i="4"/>
  <c r="E49" i="4"/>
  <c r="D48" i="3"/>
  <c r="D49" i="3"/>
  <c r="E48" i="3"/>
  <c r="G49" i="3"/>
  <c r="I49" i="3"/>
  <c r="G48" i="3"/>
  <c r="I48" i="3"/>
  <c r="F46" i="3"/>
  <c r="F49" i="3" s="1"/>
  <c r="G46" i="1"/>
  <c r="G48" i="1" s="1"/>
  <c r="I47" i="1"/>
  <c r="H46" i="1"/>
  <c r="D48" i="1"/>
  <c r="H47" i="1"/>
  <c r="D47" i="1"/>
  <c r="F47" i="1"/>
  <c r="I46" i="1"/>
  <c r="E46" i="1"/>
  <c r="E48" i="1" s="1"/>
  <c r="E47" i="1"/>
  <c r="G47" i="1"/>
  <c r="F46" i="1"/>
  <c r="F49" i="1" s="1"/>
  <c r="F48" i="3" l="1"/>
  <c r="H49" i="1"/>
  <c r="G49" i="1"/>
  <c r="H48" i="1"/>
  <c r="I49" i="1"/>
  <c r="D49" i="1"/>
  <c r="E49" i="1"/>
  <c r="I48" i="1"/>
  <c r="F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MEMMI, Juliette (DGEFP)</author>
  </authors>
  <commentList>
    <comment ref="A11" authorId="0" shapeId="0" xr:uid="{9E0C57DB-B818-4FDB-8F08-A23CA39F40E3}">
      <text>
        <r>
          <rPr>
            <sz val="9"/>
            <color indexed="81"/>
            <rFont val="Tahoma"/>
            <family val="2"/>
          </rPr>
          <t>Dans l'onglet synthèse, cette date doit correspondre à la date de finalisation de la grille après passage de l'ensemble des dossiers en comité de programmation</t>
        </r>
      </text>
    </comment>
    <comment ref="A21" authorId="0" shapeId="0" xr:uid="{FCFC5F08-7FA4-44D8-A3BF-6BDFC0F7E11C}">
      <text>
        <r>
          <rPr>
            <sz val="9"/>
            <color indexed="81"/>
            <rFont val="Tahoma"/>
            <family val="2"/>
          </rPr>
          <t xml:space="preserve">Si à l'issue de l'instruction l'opération n'est pas éligible en terme d'action ou de règles alors il peut être indiqué "sans objet" dans les parties B et C et la demande doit être présentée avec un avis défavorable. </t>
        </r>
      </text>
    </comment>
    <comment ref="A37" authorId="0" shapeId="0" xr:uid="{BF79C7CA-007C-4057-96FC-4ADE14E19D35}">
      <text>
        <r>
          <rPr>
            <sz val="9"/>
            <color indexed="81"/>
            <rFont val="Tahoma"/>
            <family val="2"/>
          </rPr>
          <t>Seuls les critères locaux retenus dans l'appel à projets concerné doivent être listés ici</t>
        </r>
      </text>
    </comment>
    <comment ref="B51" authorId="0" shapeId="0" xr:uid="{C1A85C1E-A848-4D8B-BB1F-4F1D6896EC01}">
      <text>
        <r>
          <rPr>
            <sz val="9"/>
            <color indexed="81"/>
            <rFont val="Tahoma"/>
            <family val="2"/>
          </rPr>
          <t>Dernier avis donné sur ce dossier s'il est présenté lors de plusieurs comités (cas d'ajournement)</t>
        </r>
      </text>
    </comment>
    <comment ref="B52" authorId="0" shapeId="0" xr:uid="{FB95DAD2-C8D4-4DC2-A483-2408C2F0F0B3}">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MEMMI, Juliette (DGEFP)</author>
  </authors>
  <commentList>
    <comment ref="A11" authorId="0" shapeId="0" xr:uid="{C4177663-6D25-4251-AF63-94E74CF1F0A6}">
      <text>
        <r>
          <rPr>
            <sz val="9"/>
            <color indexed="81"/>
            <rFont val="Tahoma"/>
            <family val="2"/>
          </rPr>
          <t>Il doit s'agir de la date de finalisation de la grille dans la perspective du comité concerné (cette date peut etre différente de celle de l'onglet synthèse)</t>
        </r>
      </text>
    </comment>
    <comment ref="A21" authorId="0" shapeId="0" xr:uid="{01202D9D-1632-4B84-ABD0-04A88E8062FD}">
      <text>
        <r>
          <rPr>
            <sz val="9"/>
            <color indexed="81"/>
            <rFont val="Tahoma"/>
            <family val="2"/>
          </rPr>
          <t xml:space="preserve">Si à l'issue de l'instruction l'opération n'est pas éligible en terme d'action ou de règles alors il peut être indiqué "sans objet" dans les parties B et C et la demande doit être présentée avec un avis défavorable. </t>
        </r>
      </text>
    </comment>
    <comment ref="A37" authorId="0" shapeId="0" xr:uid="{B36A77C2-EA19-4359-AAFE-603863A6760E}">
      <text>
        <r>
          <rPr>
            <sz val="9"/>
            <color indexed="81"/>
            <rFont val="Tahoma"/>
            <family val="2"/>
          </rPr>
          <t>Seuls les critères locaux retenus dans l'appel à projets concerné doivent être listés ici</t>
        </r>
      </text>
    </comment>
    <comment ref="B52" authorId="0" shapeId="0" xr:uid="{E6CA0D24-C2C4-4804-89D4-874A29651E24}">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MEMMI, Juliette (DGEFP)</author>
  </authors>
  <commentList>
    <comment ref="A11" authorId="0" shapeId="0" xr:uid="{76DD4939-D8D8-4039-8C81-C26EEB130022}">
      <text>
        <r>
          <rPr>
            <sz val="9"/>
            <color indexed="81"/>
            <rFont val="Tahoma"/>
            <family val="2"/>
          </rPr>
          <t>Il doit s'agir de la date de finalisation de la grille dans la perspective du comité concerné (cette date peut etre différente de celle de l'onglet synthèse)</t>
        </r>
      </text>
    </comment>
    <comment ref="A21" authorId="0" shapeId="0" xr:uid="{B2751672-7F81-4E86-A1BD-3E030CE1E9B8}">
      <text>
        <r>
          <rPr>
            <sz val="9"/>
            <color indexed="81"/>
            <rFont val="Tahoma"/>
            <family val="2"/>
          </rPr>
          <t xml:space="preserve">Si à l'issue de l'instruction l'opération n'est pas éligible en terme d'action ou de règles alors il peut être indiqué "sans objet" dans les parties B et C et la demande doit être présentée avec un avis défavorable. </t>
        </r>
      </text>
    </comment>
    <comment ref="A37" authorId="0" shapeId="0" xr:uid="{001819FD-5283-44FF-B15A-0D6556B61479}">
      <text>
        <r>
          <rPr>
            <sz val="9"/>
            <color indexed="81"/>
            <rFont val="Tahoma"/>
            <family val="2"/>
          </rPr>
          <t>Seuls les critères locaux retenus dans l'appel à projets concerné doivent être listés ici</t>
        </r>
      </text>
    </comment>
    <comment ref="B52" authorId="0" shapeId="0" xr:uid="{AD30D688-7C47-4C09-BE88-2DDEDD72B14A}">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sharedStrings.xml><?xml version="1.0" encoding="utf-8"?>
<sst xmlns="http://schemas.openxmlformats.org/spreadsheetml/2006/main" count="221" uniqueCount="61">
  <si>
    <t>Plus-value du projet sur le territoire</t>
  </si>
  <si>
    <t>Prise en compte de l’égalité femmes-hommes</t>
  </si>
  <si>
    <t>Intitulé de l'opération</t>
  </si>
  <si>
    <t>Prénom et nom de l'instructeur :</t>
  </si>
  <si>
    <t>Raison sociale</t>
  </si>
  <si>
    <t>Prénom Nom</t>
  </si>
  <si>
    <t>**</t>
  </si>
  <si>
    <t>Prise en compte de la lutte contre les discriminations</t>
  </si>
  <si>
    <t>Prise en compte de l'accessibilité des personnes handicapées</t>
  </si>
  <si>
    <t xml:space="preserve">Le soutien FSE+/ FTJ représente un effet levier pour le projet </t>
  </si>
  <si>
    <t xml:space="preserve">Caractère anticipatif des opérations sur les problématiques de mutations économiques et sociales </t>
  </si>
  <si>
    <t xml:space="preserve">Prise en compte des caractéristiques du territoire (rural, isolé, zone urbaine sensible, etc…) </t>
  </si>
  <si>
    <t>Cohérence avec d’autres programmes ou dispositifs mis en œuvre sur le territoire (ex : le Programme Départemental d’Insertion)</t>
  </si>
  <si>
    <t>(Autre critère prévu dans l'appel à projets)</t>
  </si>
  <si>
    <t>Non</t>
  </si>
  <si>
    <t>Légende</t>
  </si>
  <si>
    <t>Les résultats prévus sont adaptés aux objectifs de l'opération FSE+/ FTJ</t>
  </si>
  <si>
    <t>Caractère innovant de l'opération FSE+/ FTJ</t>
  </si>
  <si>
    <t>Impact de l'opération FSE+/ FTJ sur l’emploi  </t>
  </si>
  <si>
    <t>Les actions prévues sont pertinentes au regard des objectifs de l'opération FSE+/ FTJ</t>
  </si>
  <si>
    <t>L'opération FSE+/ FTJ contribue à l'atteinte des cibles participants (cadre de performance) de l'objectif spécifique</t>
  </si>
  <si>
    <t>Les modalités de mise en œuvre (calendrier, moyens humains et financiers, etc) sont pertinentes au regard des objectifs de l'opération FSE+/ FTJ</t>
  </si>
  <si>
    <t>Le coût du projet est-il réaliste par-rapport à la dimension de l'opération FSE+/ FTJ (par ex : coût moyen par participant)</t>
  </si>
  <si>
    <t>Le projet répond à une stratégie globale de politique publique</t>
  </si>
  <si>
    <t>Le projet s'inscrit-il dans une démarche partenariale</t>
  </si>
  <si>
    <t>Grille d’analyse des critères de sélection des dossiers FSE+ / FTJ</t>
  </si>
  <si>
    <t>A. Eligibilité de l'opération</t>
  </si>
  <si>
    <t>N° MDFSE</t>
  </si>
  <si>
    <t>Intitulé de l'Appel à projets :</t>
  </si>
  <si>
    <t>Région administrative :</t>
  </si>
  <si>
    <t>Service gestionnaire :</t>
  </si>
  <si>
    <t>**/**/****</t>
  </si>
  <si>
    <t>OUI</t>
  </si>
  <si>
    <t>NON</t>
  </si>
  <si>
    <t>INSUFFISANT</t>
  </si>
  <si>
    <t>PARTIEL</t>
  </si>
  <si>
    <t>OPTIMAL</t>
  </si>
  <si>
    <t xml:space="preserve">La demande de subvention ne respecte pas ce critère </t>
  </si>
  <si>
    <t>La manière dont la demande de subvention prévoit de respecter ce critère est insuffisante</t>
  </si>
  <si>
    <t>La demande de subvention prévoit de respecter ce critère partiellement</t>
  </si>
  <si>
    <t>La demande de subvention prévoit de respecter ce critère de manière optimale</t>
  </si>
  <si>
    <t>Insuffisant</t>
  </si>
  <si>
    <t>Partiel</t>
  </si>
  <si>
    <t>Optimal</t>
  </si>
  <si>
    <t>SANS OBJET</t>
  </si>
  <si>
    <t>Nombre de non respect :</t>
  </si>
  <si>
    <t>Nombre de respect insuffisant :</t>
  </si>
  <si>
    <t>Nombre de respect partiel :</t>
  </si>
  <si>
    <t>Nombre de respect optimal :</t>
  </si>
  <si>
    <t>Date de finalisation de la grille :</t>
  </si>
  <si>
    <t>Envergure nationale (Volet central)</t>
  </si>
  <si>
    <t>Conclusion de l'instruction (favorable / défavorable)</t>
  </si>
  <si>
    <t>Justification</t>
  </si>
  <si>
    <t>Avis du comité (favorable / défavorable / ajourné)</t>
  </si>
  <si>
    <t>C. Critères de priorisation</t>
  </si>
  <si>
    <t>Elibgilité des actions de l'opération à l'Appel à projets</t>
  </si>
  <si>
    <t>Respect des règles d'éligibilité nationales et spécifiques</t>
  </si>
  <si>
    <t>B. Respect des principes horizontaux</t>
  </si>
  <si>
    <r>
      <rPr>
        <b/>
        <u/>
        <sz val="11"/>
        <color theme="1"/>
        <rFont val="Calibri"/>
        <family val="2"/>
        <scheme val="minor"/>
      </rPr>
      <t>Notice</t>
    </r>
    <r>
      <rPr>
        <sz val="11"/>
        <color theme="1"/>
        <rFont val="Calibri"/>
        <family val="2"/>
        <scheme val="minor"/>
      </rPr>
      <t xml:space="preserve">
Cette grille doit être complétée à l'issue de la date d'ouverture de chaque appel à projets pour l'ensemble des demandes relatives à un même appel à projets.
Une priorisation des opérations doit être effectuée pour toutes les demandes, par appel à projets. 
Les demandes instruites peuvent être présentées lors de comités de programmation distincts. 
Si l'enveloppe financière prévue pour l'appel à projets est dépassée, et que l'instruction de toutes les opérations n'est pas suffisamment avancée pour permettre de remplir la grille pour l'ensemble des projets, les opérations jugées les moins satisfaisantes pourront être ajournées par le comité de programmation afin rendre un avis relatif à la performance globale de toutes les opérations. 
Ainsi, pour permettre une conservation des avis rendus sur les dossiers, le renseignement de la grille doit est réalisé d'une part par comité puis le dernier avis doit être reporté dans l'onglet synthèse (ex : le dossier ABC est présenté au comité du 15/01 avec un avis favorable, le comité ajourne le dossier : ces informations sont reportées dans l'onglet relatif au comité du 15/01. Le dossier ABC est re présenté au comité du 25/02 avec un avis favorable, il recoit un avis favorable du comité : ces informations sont reportées dans l'onglet relatif au comité du 25/02. Dans l'onglet synthèse, on reporte le dernier avis donné, à savoir favorable, pour ce dossier). </t>
    </r>
  </si>
  <si>
    <t>c.1. Critères nationaux</t>
  </si>
  <si>
    <r>
      <t xml:space="preserve">c.2. Critères locaux 
</t>
    </r>
    <r>
      <rPr>
        <sz val="12"/>
        <color theme="1"/>
        <rFont val="Calibri"/>
        <family val="2"/>
        <scheme val="minor"/>
      </rPr>
      <t>(à adapter en fonction de l'AAP)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</si>
</sst>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1"/>
      <color theme="1"/>
      <name val="Calibri Light"/>
      <family val="1"/>
      <scheme val="major"/>
    </font>
    <font>
      <b/>
      <sz val="11"/>
      <color theme="4" tint="-0.249977111117893"/>
      <name val="Calibri"/>
      <family val="2"/>
      <scheme val="minor"/>
    </font>
    <font>
      <b/>
      <u/>
      <sz val="11"/>
      <color theme="1"/>
      <name val="Calibri"/>
      <family val="2"/>
      <scheme val="minor"/>
    </font>
    <font>
      <sz val="9"/>
      <color indexed="81"/>
      <name val="Tahoma"/>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44">
    <border>
      <left/>
      <right/>
      <top/>
      <bottom/>
      <diagonal/>
    </border>
    <border>
      <left style="thick">
        <color theme="4" tint="0.79998168889431442"/>
      </left>
      <right/>
      <top/>
      <bottom/>
      <diagonal/>
    </border>
    <border>
      <left/>
      <right style="thick">
        <color theme="4" tint="0.79998168889431442"/>
      </right>
      <top/>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style="thick">
        <color theme="5" tint="0.79998168889431442"/>
      </left>
      <right style="thick">
        <color theme="5" tint="0.79998168889431442"/>
      </right>
      <top style="thick">
        <color theme="5" tint="0.59996337778862885"/>
      </top>
      <bottom style="thick">
        <color theme="5" tint="0.59996337778862885"/>
      </bottom>
      <diagonal/>
    </border>
    <border>
      <left style="thick">
        <color theme="5" tint="0.79998168889431442"/>
      </left>
      <right/>
      <top style="thick">
        <color theme="5" tint="0.59996337778862885"/>
      </top>
      <bottom style="thick">
        <color theme="5" tint="0.59996337778862885"/>
      </bottom>
      <diagonal/>
    </border>
    <border>
      <left/>
      <right style="thick">
        <color theme="5" tint="0.79998168889431442"/>
      </right>
      <top style="thick">
        <color theme="5" tint="0.59996337778862885"/>
      </top>
      <bottom style="thick">
        <color theme="5" tint="0.599963377788628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ck">
        <color theme="5" tint="0.59996337778862885"/>
      </top>
      <bottom style="thick">
        <color theme="5" tint="0.59996337778862885"/>
      </bottom>
      <diagonal/>
    </border>
    <border>
      <left/>
      <right style="thick">
        <color theme="5" tint="0.79998168889431442"/>
      </right>
      <top style="thick">
        <color theme="5" tint="-0.24994659260841701"/>
      </top>
      <bottom style="thick">
        <color theme="5" tint="0.59996337778862885"/>
      </bottom>
      <diagonal/>
    </border>
    <border>
      <left style="thick">
        <color theme="5" tint="0.79998168889431442"/>
      </left>
      <right style="thick">
        <color theme="5" tint="0.79998168889431442"/>
      </right>
      <top style="thick">
        <color theme="5" tint="-0.24994659260841701"/>
      </top>
      <bottom style="thick">
        <color theme="5" tint="0.59996337778862885"/>
      </bottom>
      <diagonal/>
    </border>
    <border>
      <left/>
      <right/>
      <top style="thick">
        <color theme="5" tint="0.59996337778862885"/>
      </top>
      <bottom style="thick">
        <color theme="5" tint="-0.24994659260841701"/>
      </bottom>
      <diagonal/>
    </border>
    <border>
      <left/>
      <right style="thick">
        <color theme="5" tint="0.79998168889431442"/>
      </right>
      <top style="thick">
        <color theme="5" tint="0.59996337778862885"/>
      </top>
      <bottom style="thick">
        <color theme="5" tint="-0.24994659260841701"/>
      </bottom>
      <diagonal/>
    </border>
    <border>
      <left/>
      <right style="thick">
        <color theme="5" tint="0.59996337778862885"/>
      </right>
      <top/>
      <bottom/>
      <diagonal/>
    </border>
    <border>
      <left/>
      <right/>
      <top style="thick">
        <color theme="5" tint="-0.24994659260841701"/>
      </top>
      <bottom/>
      <diagonal/>
    </border>
    <border>
      <left/>
      <right/>
      <top/>
      <bottom style="thick">
        <color theme="5" tint="-0.24994659260841701"/>
      </bottom>
      <diagonal/>
    </border>
    <border>
      <left/>
      <right style="thick">
        <color theme="4" tint="0.79998168889431442"/>
      </right>
      <top style="thick">
        <color theme="4" tint="0.79998168889431442"/>
      </top>
      <bottom style="thick">
        <color theme="4" tint="0.79998168889431442"/>
      </bottom>
      <diagonal/>
    </border>
    <border>
      <left style="thick">
        <color theme="5" tint="0.79998168889431442"/>
      </left>
      <right style="thick">
        <color theme="5" tint="0.79995117038483843"/>
      </right>
      <top style="thick">
        <color theme="5" tint="0.79995117038483843"/>
      </top>
      <bottom style="thick">
        <color theme="5" tint="0.79995117038483843"/>
      </bottom>
      <diagonal/>
    </border>
    <border>
      <left style="thick">
        <color theme="5" tint="0.39994506668294322"/>
      </left>
      <right style="thick">
        <color theme="5" tint="0.39994506668294322"/>
      </right>
      <top style="thick">
        <color theme="5" tint="0.39991454817346722"/>
      </top>
      <bottom style="thick">
        <color theme="5" tint="0.39991454817346722"/>
      </bottom>
      <diagonal/>
    </border>
    <border>
      <left style="thick">
        <color theme="5" tint="0.79998168889431442"/>
      </left>
      <right style="thick">
        <color theme="5" tint="0.79998168889431442"/>
      </right>
      <top/>
      <bottom style="thick">
        <color theme="5" tint="0.59996337778862885"/>
      </bottom>
      <diagonal/>
    </border>
    <border>
      <left style="thick">
        <color theme="5" tint="0.39994506668294322"/>
      </left>
      <right/>
      <top style="thick">
        <color theme="5" tint="0.39991454817346722"/>
      </top>
      <bottom style="thick">
        <color theme="5" tint="0.39991454817346722"/>
      </bottom>
      <diagonal/>
    </border>
    <border>
      <left style="medium">
        <color theme="0" tint="-4.9989318521683403E-2"/>
      </left>
      <right/>
      <top/>
      <bottom/>
      <diagonal/>
    </border>
    <border>
      <left style="thick">
        <color theme="4"/>
      </left>
      <right/>
      <top/>
      <bottom/>
      <diagonal/>
    </border>
    <border>
      <left style="thick">
        <color theme="5" tint="0.79995117038483843"/>
      </left>
      <right style="thick">
        <color theme="5" tint="0.79995117038483843"/>
      </right>
      <top style="thick">
        <color theme="5" tint="0.79995117038483843"/>
      </top>
      <bottom style="thick">
        <color theme="5" tint="0.79995117038483843"/>
      </bottom>
      <diagonal/>
    </border>
    <border>
      <left/>
      <right style="thick">
        <color theme="9" tint="0.79998168889431442"/>
      </right>
      <top/>
      <bottom style="thick">
        <color theme="9" tint="0.79998168889431442"/>
      </bottom>
      <diagonal/>
    </border>
    <border>
      <left style="thick">
        <color theme="9" tint="0.79998168889431442"/>
      </left>
      <right style="thick">
        <color theme="9" tint="0.79998168889431442"/>
      </right>
      <top/>
      <bottom style="thick">
        <color theme="9" tint="0.79998168889431442"/>
      </bottom>
      <diagonal/>
    </border>
    <border>
      <left style="thick">
        <color theme="9" tint="0.79998168889431442"/>
      </left>
      <right/>
      <top/>
      <bottom style="thick">
        <color theme="9" tint="0.79998168889431442"/>
      </bottom>
      <diagonal/>
    </border>
    <border>
      <left/>
      <right style="thick">
        <color theme="9" tint="0.79998168889431442"/>
      </right>
      <top style="thick">
        <color theme="9" tint="0.79998168889431442"/>
      </top>
      <bottom/>
      <diagonal/>
    </border>
    <border>
      <left style="thick">
        <color theme="9" tint="0.79998168889431442"/>
      </left>
      <right style="thick">
        <color theme="9" tint="0.79998168889431442"/>
      </right>
      <top style="thick">
        <color theme="9" tint="0.79998168889431442"/>
      </top>
      <bottom/>
      <diagonal/>
    </border>
    <border>
      <left style="thick">
        <color theme="9" tint="0.79998168889431442"/>
      </left>
      <right/>
      <top style="thick">
        <color theme="9" tint="0.79998168889431442"/>
      </top>
      <bottom/>
      <diagonal/>
    </border>
    <border>
      <left/>
      <right style="medium">
        <color theme="0" tint="-4.9989318521683403E-2"/>
      </right>
      <top style="medium">
        <color theme="0" tint="-4.9989318521683403E-2"/>
      </top>
      <bottom style="medium">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3"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2" fillId="6" borderId="3" xfId="0" applyFont="1" applyFill="1" applyBorder="1" applyAlignment="1">
      <alignment horizontal="left" indent="1"/>
    </xf>
    <xf numFmtId="0" fontId="2" fillId="0" borderId="0" xfId="0" applyFont="1" applyFill="1" applyBorder="1" applyAlignment="1">
      <alignment horizontal="left" indent="1"/>
    </xf>
    <xf numFmtId="0" fontId="1" fillId="0" borderId="9" xfId="0" applyFont="1" applyBorder="1" applyAlignment="1">
      <alignment horizontal="center"/>
    </xf>
    <xf numFmtId="14" fontId="2" fillId="0" borderId="0" xfId="0" applyNumberFormat="1" applyFont="1" applyFill="1" applyBorder="1" applyAlignment="1" applyProtection="1">
      <alignment wrapText="1"/>
      <protection locked="0"/>
    </xf>
    <xf numFmtId="0" fontId="4" fillId="0" borderId="0" xfId="0" applyFont="1" applyFill="1" applyBorder="1" applyAlignment="1">
      <alignment horizontal="left"/>
    </xf>
    <xf numFmtId="0" fontId="8" fillId="6" borderId="3" xfId="0" applyFont="1" applyFill="1" applyBorder="1" applyAlignment="1">
      <alignment horizontal="left" indent="1"/>
    </xf>
    <xf numFmtId="14" fontId="4" fillId="12" borderId="9" xfId="0" applyNumberFormat="1" applyFont="1" applyFill="1" applyBorder="1" applyAlignment="1" applyProtection="1">
      <alignment horizontal="center" wrapText="1"/>
      <protection locked="0"/>
    </xf>
    <xf numFmtId="0" fontId="10" fillId="0" borderId="10" xfId="0" applyFont="1" applyFill="1" applyBorder="1" applyAlignment="1">
      <alignment horizontal="left" indent="1"/>
    </xf>
    <xf numFmtId="0" fontId="6" fillId="0" borderId="9" xfId="0" applyFont="1" applyFill="1" applyBorder="1" applyAlignment="1">
      <alignment horizontal="left"/>
    </xf>
    <xf numFmtId="0" fontId="0" fillId="0" borderId="11" xfId="0" applyFont="1" applyBorder="1"/>
    <xf numFmtId="0" fontId="0" fillId="0" borderId="11" xfId="0" applyFont="1" applyFill="1" applyBorder="1" applyAlignment="1">
      <alignment horizontal="left" indent="1"/>
    </xf>
    <xf numFmtId="0" fontId="0" fillId="0" borderId="12" xfId="0" applyFont="1" applyFill="1" applyBorder="1" applyAlignment="1">
      <alignment horizontal="left" indent="1"/>
    </xf>
    <xf numFmtId="0" fontId="1" fillId="0" borderId="0" xfId="0" applyFont="1" applyFill="1" applyBorder="1" applyAlignment="1">
      <alignment horizontal="left" indent="1"/>
    </xf>
    <xf numFmtId="14" fontId="1" fillId="0" borderId="0" xfId="0" applyNumberFormat="1" applyFont="1" applyFill="1" applyBorder="1" applyAlignment="1" applyProtection="1">
      <alignment horizontal="left" wrapText="1" indent="1"/>
      <protection locked="0"/>
    </xf>
    <xf numFmtId="0" fontId="1" fillId="0" borderId="0" xfId="0" applyFont="1" applyFill="1" applyBorder="1" applyAlignment="1" applyProtection="1">
      <alignment horizontal="left" wrapText="1" indent="1"/>
      <protection locked="0"/>
    </xf>
    <xf numFmtId="14" fontId="4" fillId="12" borderId="9" xfId="0" applyNumberFormat="1" applyFont="1" applyFill="1" applyBorder="1" applyAlignment="1" applyProtection="1">
      <alignment horizontal="center" vertical="center" wrapText="1"/>
      <protection locked="0"/>
    </xf>
    <xf numFmtId="0" fontId="9" fillId="0" borderId="21" xfId="0" applyFont="1" applyBorder="1" applyAlignment="1" applyProtection="1">
      <alignment horizontal="center" vertical="center" wrapText="1"/>
    </xf>
    <xf numFmtId="0" fontId="2" fillId="0" borderId="0" xfId="0" applyFont="1" applyFill="1" applyBorder="1" applyAlignment="1" applyProtection="1">
      <alignment horizontal="left" indent="1"/>
      <protection locked="0"/>
    </xf>
    <xf numFmtId="0" fontId="4" fillId="0" borderId="0" xfId="0" applyFont="1" applyFill="1" applyBorder="1" applyAlignment="1" applyProtection="1">
      <alignment horizontal="left"/>
      <protection locked="0"/>
    </xf>
    <xf numFmtId="0" fontId="4" fillId="10" borderId="0" xfId="0" applyFont="1" applyFill="1" applyBorder="1" applyAlignment="1" applyProtection="1">
      <alignment vertical="center"/>
      <protection locked="0"/>
    </xf>
    <xf numFmtId="0" fontId="1" fillId="10" borderId="0" xfId="0" applyFont="1" applyFill="1" applyBorder="1" applyProtection="1">
      <protection locked="0"/>
    </xf>
    <xf numFmtId="0" fontId="4" fillId="2" borderId="0" xfId="0" applyFont="1" applyFill="1" applyBorder="1" applyAlignment="1" applyProtection="1">
      <alignment vertical="center"/>
      <protection locked="0"/>
    </xf>
    <xf numFmtId="0" fontId="0" fillId="7" borderId="0" xfId="0" applyFill="1" applyBorder="1" applyProtection="1">
      <protection locked="0"/>
    </xf>
    <xf numFmtId="0" fontId="9" fillId="0" borderId="28" xfId="0" applyFont="1" applyBorder="1" applyAlignment="1" applyProtection="1">
      <alignment horizontal="center" vertical="center" wrapText="1"/>
    </xf>
    <xf numFmtId="0" fontId="4" fillId="10" borderId="0" xfId="0" applyFont="1" applyFill="1" applyBorder="1" applyAlignment="1" applyProtection="1">
      <alignment horizontal="left" vertical="center" indent="1"/>
      <protection locked="0"/>
    </xf>
    <xf numFmtId="0" fontId="2" fillId="0" borderId="4" xfId="0" applyFont="1" applyFill="1" applyBorder="1" applyAlignment="1" applyProtection="1">
      <alignment horizontal="left" wrapText="1"/>
      <protection locked="0"/>
    </xf>
    <xf numFmtId="0" fontId="2" fillId="0" borderId="5" xfId="0" applyFont="1" applyFill="1" applyBorder="1" applyAlignment="1" applyProtection="1">
      <alignment horizontal="left" wrapText="1"/>
      <protection locked="0"/>
    </xf>
    <xf numFmtId="0" fontId="2" fillId="9" borderId="7" xfId="0" applyFont="1" applyFill="1" applyBorder="1" applyAlignment="1" applyProtection="1">
      <alignment vertical="center" wrapText="1"/>
      <protection locked="0"/>
    </xf>
    <xf numFmtId="0" fontId="2" fillId="9" borderId="8" xfId="0" applyFont="1" applyFill="1" applyBorder="1" applyAlignment="1" applyProtection="1">
      <alignment vertical="center" wrapText="1"/>
      <protection locked="0"/>
    </xf>
    <xf numFmtId="0" fontId="2" fillId="9" borderId="6" xfId="0" applyFont="1" applyFill="1" applyBorder="1" applyAlignment="1" applyProtection="1">
      <alignment vertical="center" wrapText="1"/>
      <protection locked="0"/>
    </xf>
    <xf numFmtId="0" fontId="7" fillId="7" borderId="23" xfId="0" applyFont="1" applyFill="1" applyBorder="1" applyAlignment="1" applyProtection="1">
      <alignment horizontal="left" vertical="center" indent="1"/>
      <protection locked="0"/>
    </xf>
    <xf numFmtId="0" fontId="7" fillId="7" borderId="25" xfId="0" applyFont="1" applyFill="1" applyBorder="1" applyAlignment="1" applyProtection="1">
      <alignment horizontal="left" vertical="center" indent="1"/>
      <protection locked="0"/>
    </xf>
    <xf numFmtId="0" fontId="4" fillId="3" borderId="0"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indent="1"/>
      <protection locked="0"/>
    </xf>
    <xf numFmtId="0" fontId="2" fillId="4" borderId="1" xfId="0" applyFont="1" applyFill="1" applyBorder="1" applyAlignment="1" applyProtection="1">
      <alignment horizontal="left" vertical="center" wrapText="1" indent="1"/>
      <protection locked="0"/>
    </xf>
    <xf numFmtId="0" fontId="2" fillId="4" borderId="2" xfId="0" applyFont="1" applyFill="1" applyBorder="1" applyAlignment="1" applyProtection="1">
      <alignment horizontal="left" vertical="center" wrapText="1" indent="1"/>
      <protection locked="0"/>
    </xf>
    <xf numFmtId="0" fontId="2" fillId="9" borderId="13" xfId="0" applyFont="1" applyFill="1" applyBorder="1" applyAlignment="1" applyProtection="1">
      <alignment vertical="center" wrapText="1"/>
      <protection locked="0"/>
    </xf>
    <xf numFmtId="0" fontId="2" fillId="9" borderId="16" xfId="0" applyFont="1" applyFill="1" applyBorder="1" applyAlignment="1" applyProtection="1">
      <alignment vertical="center" wrapText="1"/>
      <protection locked="0"/>
    </xf>
    <xf numFmtId="0" fontId="2" fillId="9" borderId="17" xfId="0" applyFont="1" applyFill="1" applyBorder="1" applyAlignment="1" applyProtection="1">
      <alignment vertical="center" wrapText="1"/>
      <protection locked="0"/>
    </xf>
    <xf numFmtId="0" fontId="2" fillId="9" borderId="24" xfId="0" applyFont="1" applyFill="1" applyBorder="1" applyAlignment="1" applyProtection="1">
      <alignment vertical="center" wrapText="1"/>
      <protection locked="0"/>
    </xf>
    <xf numFmtId="0" fontId="2" fillId="9" borderId="7"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left" vertical="center" wrapText="1"/>
      <protection locked="0"/>
    </xf>
    <xf numFmtId="0" fontId="2" fillId="9" borderId="14" xfId="0" applyFont="1" applyFill="1" applyBorder="1" applyAlignment="1" applyProtection="1">
      <alignment vertical="center" wrapText="1"/>
      <protection locked="0"/>
    </xf>
    <xf numFmtId="0" fontId="2" fillId="9" borderId="15" xfId="0" applyFont="1" applyFill="1" applyBorder="1" applyAlignment="1" applyProtection="1">
      <alignment vertical="center" wrapText="1"/>
      <protection locked="0"/>
    </xf>
    <xf numFmtId="0" fontId="7" fillId="13" borderId="9" xfId="0" applyFont="1" applyFill="1" applyBorder="1" applyAlignment="1">
      <alignment horizontal="center" vertical="center"/>
    </xf>
    <xf numFmtId="14" fontId="0" fillId="0" borderId="9" xfId="0" applyNumberFormat="1" applyFont="1" applyFill="1" applyBorder="1" applyAlignment="1" applyProtection="1">
      <alignment horizontal="left" wrapText="1"/>
      <protection locked="0"/>
    </xf>
    <xf numFmtId="0" fontId="4" fillId="14" borderId="9" xfId="0" applyFont="1" applyFill="1" applyBorder="1" applyAlignment="1">
      <alignment horizontal="center"/>
    </xf>
    <xf numFmtId="0" fontId="4" fillId="2" borderId="0" xfId="0" applyFont="1" applyFill="1" applyBorder="1" applyAlignment="1" applyProtection="1">
      <alignment horizontal="left" vertical="center" indent="1"/>
      <protection locked="0"/>
    </xf>
    <xf numFmtId="0" fontId="4" fillId="8" borderId="18" xfId="0" applyFont="1" applyFill="1" applyBorder="1" applyAlignment="1" applyProtection="1">
      <alignment horizontal="center" vertical="center" wrapText="1"/>
      <protection locked="0"/>
    </xf>
    <xf numFmtId="0" fontId="4" fillId="8" borderId="19" xfId="0" applyFont="1" applyFill="1" applyBorder="1" applyAlignment="1" applyProtection="1">
      <alignment horizontal="center" vertical="center" wrapText="1"/>
      <protection locked="0"/>
    </xf>
    <xf numFmtId="0" fontId="4" fillId="8" borderId="0"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wrapText="1"/>
      <protection locked="0"/>
    </xf>
    <xf numFmtId="0" fontId="2" fillId="11" borderId="0" xfId="0" applyFont="1" applyFill="1" applyBorder="1" applyAlignment="1" applyProtection="1">
      <alignment horizontal="left" vertical="center" wrapText="1"/>
      <protection locked="0"/>
    </xf>
    <xf numFmtId="0" fontId="5" fillId="5" borderId="27" xfId="0" applyFont="1" applyFill="1" applyBorder="1" applyAlignment="1">
      <alignment horizontal="center"/>
    </xf>
    <xf numFmtId="0" fontId="5" fillId="5" borderId="0" xfId="0" applyFont="1" applyFill="1" applyBorder="1" applyAlignment="1">
      <alignment horizontal="center"/>
    </xf>
    <xf numFmtId="0" fontId="2" fillId="0" borderId="26"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22" xfId="0" applyNumberFormat="1" applyFont="1" applyBorder="1" applyAlignment="1" applyProtection="1">
      <alignment horizontal="center" vertical="center" wrapText="1"/>
    </xf>
    <xf numFmtId="0" fontId="2" fillId="6" borderId="4" xfId="0" applyFont="1" applyFill="1" applyBorder="1" applyAlignment="1">
      <alignment horizontal="left"/>
    </xf>
    <xf numFmtId="0" fontId="2" fillId="6" borderId="35" xfId="0" applyFont="1" applyFill="1" applyBorder="1" applyAlignment="1">
      <alignment horizontal="left"/>
    </xf>
    <xf numFmtId="0" fontId="0" fillId="0" borderId="36" xfId="0"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0"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0" xfId="0" applyBorder="1"/>
    <xf numFmtId="0" fontId="0" fillId="0" borderId="0" xfId="0" applyAlignment="1">
      <alignment vertical="center"/>
    </xf>
  </cellXfs>
  <cellStyles count="1">
    <cellStyle name="Normal" xfId="0" builtinId="0"/>
  </cellStyles>
  <dxfs count="19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A9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60005"/>
        <a:stretch/>
      </xdr:blipFill>
      <xdr:spPr>
        <a:xfrm>
          <a:off x="381000" y="92499"/>
          <a:ext cx="885825" cy="640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7AF61D49-29CB-4D17-A73A-F01429DEEBE3}"/>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32ABF7BF-DD63-4B69-A7DE-EDB14FDA3E5F}"/>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6CCB1-9436-41B1-8AC4-064E0153AC28}">
  <dimension ref="A1:K23"/>
  <sheetViews>
    <sheetView workbookViewId="0">
      <selection activeCell="K10" sqref="K10"/>
    </sheetView>
  </sheetViews>
  <sheetFormatPr baseColWidth="10" defaultRowHeight="15" x14ac:dyDescent="0.25"/>
  <cols>
    <col min="1" max="1" width="7" style="83" customWidth="1"/>
  </cols>
  <sheetData>
    <row r="1" spans="2:11" ht="15.75" thickBot="1" x14ac:dyDescent="0.3"/>
    <row r="2" spans="2:11" x14ac:dyDescent="0.25">
      <c r="B2" s="74" t="s">
        <v>58</v>
      </c>
      <c r="C2" s="75"/>
      <c r="D2" s="75"/>
      <c r="E2" s="75"/>
      <c r="F2" s="75"/>
      <c r="G2" s="75"/>
      <c r="H2" s="76"/>
    </row>
    <row r="3" spans="2:11" x14ac:dyDescent="0.25">
      <c r="B3" s="77"/>
      <c r="C3" s="78"/>
      <c r="D3" s="78"/>
      <c r="E3" s="78"/>
      <c r="F3" s="78"/>
      <c r="G3" s="78"/>
      <c r="H3" s="79"/>
    </row>
    <row r="4" spans="2:11" x14ac:dyDescent="0.25">
      <c r="B4" s="77"/>
      <c r="C4" s="78"/>
      <c r="D4" s="78"/>
      <c r="E4" s="78"/>
      <c r="F4" s="78"/>
      <c r="G4" s="78"/>
      <c r="H4" s="79"/>
    </row>
    <row r="5" spans="2:11" x14ac:dyDescent="0.25">
      <c r="B5" s="77"/>
      <c r="C5" s="78"/>
      <c r="D5" s="78"/>
      <c r="E5" s="78"/>
      <c r="F5" s="78"/>
      <c r="G5" s="78"/>
      <c r="H5" s="79"/>
    </row>
    <row r="6" spans="2:11" x14ac:dyDescent="0.25">
      <c r="B6" s="77"/>
      <c r="C6" s="78"/>
      <c r="D6" s="78"/>
      <c r="E6" s="78"/>
      <c r="F6" s="78"/>
      <c r="G6" s="78"/>
      <c r="H6" s="79"/>
    </row>
    <row r="7" spans="2:11" x14ac:dyDescent="0.25">
      <c r="B7" s="77"/>
      <c r="C7" s="78"/>
      <c r="D7" s="78"/>
      <c r="E7" s="78"/>
      <c r="F7" s="78"/>
      <c r="G7" s="78"/>
      <c r="H7" s="79"/>
    </row>
    <row r="8" spans="2:11" x14ac:dyDescent="0.25">
      <c r="B8" s="77"/>
      <c r="C8" s="78"/>
      <c r="D8" s="78"/>
      <c r="E8" s="78"/>
      <c r="F8" s="78"/>
      <c r="G8" s="78"/>
      <c r="H8" s="79"/>
      <c r="K8" s="84"/>
    </row>
    <row r="9" spans="2:11" x14ac:dyDescent="0.25">
      <c r="B9" s="77"/>
      <c r="C9" s="78"/>
      <c r="D9" s="78"/>
      <c r="E9" s="78"/>
      <c r="F9" s="78"/>
      <c r="G9" s="78"/>
      <c r="H9" s="79"/>
    </row>
    <row r="10" spans="2:11" x14ac:dyDescent="0.25">
      <c r="B10" s="77"/>
      <c r="C10" s="78"/>
      <c r="D10" s="78"/>
      <c r="E10" s="78"/>
      <c r="F10" s="78"/>
      <c r="G10" s="78"/>
      <c r="H10" s="79"/>
    </row>
    <row r="11" spans="2:11" x14ac:dyDescent="0.25">
      <c r="B11" s="77"/>
      <c r="C11" s="78"/>
      <c r="D11" s="78"/>
      <c r="E11" s="78"/>
      <c r="F11" s="78"/>
      <c r="G11" s="78"/>
      <c r="H11" s="79"/>
    </row>
    <row r="12" spans="2:11" x14ac:dyDescent="0.25">
      <c r="B12" s="77"/>
      <c r="C12" s="78"/>
      <c r="D12" s="78"/>
      <c r="E12" s="78"/>
      <c r="F12" s="78"/>
      <c r="G12" s="78"/>
      <c r="H12" s="79"/>
    </row>
    <row r="13" spans="2:11" x14ac:dyDescent="0.25">
      <c r="B13" s="77"/>
      <c r="C13" s="78"/>
      <c r="D13" s="78"/>
      <c r="E13" s="78"/>
      <c r="F13" s="78"/>
      <c r="G13" s="78"/>
      <c r="H13" s="79"/>
    </row>
    <row r="14" spans="2:11" x14ac:dyDescent="0.25">
      <c r="B14" s="77"/>
      <c r="C14" s="78"/>
      <c r="D14" s="78"/>
      <c r="E14" s="78"/>
      <c r="F14" s="78"/>
      <c r="G14" s="78"/>
      <c r="H14" s="79"/>
    </row>
    <row r="15" spans="2:11" x14ac:dyDescent="0.25">
      <c r="B15" s="77"/>
      <c r="C15" s="78"/>
      <c r="D15" s="78"/>
      <c r="E15" s="78"/>
      <c r="F15" s="78"/>
      <c r="G15" s="78"/>
      <c r="H15" s="79"/>
    </row>
    <row r="16" spans="2:11" x14ac:dyDescent="0.25">
      <c r="B16" s="77"/>
      <c r="C16" s="78"/>
      <c r="D16" s="78"/>
      <c r="E16" s="78"/>
      <c r="F16" s="78"/>
      <c r="G16" s="78"/>
      <c r="H16" s="79"/>
    </row>
    <row r="17" spans="2:8" x14ac:dyDescent="0.25">
      <c r="B17" s="77"/>
      <c r="C17" s="78"/>
      <c r="D17" s="78"/>
      <c r="E17" s="78"/>
      <c r="F17" s="78"/>
      <c r="G17" s="78"/>
      <c r="H17" s="79"/>
    </row>
    <row r="18" spans="2:8" x14ac:dyDescent="0.25">
      <c r="B18" s="77"/>
      <c r="C18" s="78"/>
      <c r="D18" s="78"/>
      <c r="E18" s="78"/>
      <c r="F18" s="78"/>
      <c r="G18" s="78"/>
      <c r="H18" s="79"/>
    </row>
    <row r="19" spans="2:8" x14ac:dyDescent="0.25">
      <c r="B19" s="77"/>
      <c r="C19" s="78"/>
      <c r="D19" s="78"/>
      <c r="E19" s="78"/>
      <c r="F19" s="78"/>
      <c r="G19" s="78"/>
      <c r="H19" s="79"/>
    </row>
    <row r="20" spans="2:8" x14ac:dyDescent="0.25">
      <c r="B20" s="77"/>
      <c r="C20" s="78"/>
      <c r="D20" s="78"/>
      <c r="E20" s="78"/>
      <c r="F20" s="78"/>
      <c r="G20" s="78"/>
      <c r="H20" s="79"/>
    </row>
    <row r="21" spans="2:8" x14ac:dyDescent="0.25">
      <c r="B21" s="77"/>
      <c r="C21" s="78"/>
      <c r="D21" s="78"/>
      <c r="E21" s="78"/>
      <c r="F21" s="78"/>
      <c r="G21" s="78"/>
      <c r="H21" s="79"/>
    </row>
    <row r="22" spans="2:8" x14ac:dyDescent="0.25">
      <c r="B22" s="77"/>
      <c r="C22" s="78"/>
      <c r="D22" s="78"/>
      <c r="E22" s="78"/>
      <c r="F22" s="78"/>
      <c r="G22" s="78"/>
      <c r="H22" s="79"/>
    </row>
    <row r="23" spans="2:8" ht="15.75" thickBot="1" x14ac:dyDescent="0.3">
      <c r="B23" s="80"/>
      <c r="C23" s="81"/>
      <c r="D23" s="81"/>
      <c r="E23" s="81"/>
      <c r="F23" s="81"/>
      <c r="G23" s="81"/>
      <c r="H23" s="82"/>
    </row>
  </sheetData>
  <mergeCells count="1">
    <mergeCell ref="B2:H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779A6-13CB-4AB1-AC2F-A55F29698A6E}">
  <sheetPr codeName="Feuil2">
    <pageSetUpPr fitToPage="1"/>
  </sheetPr>
  <dimension ref="A2:I58"/>
  <sheetViews>
    <sheetView showGridLines="0" tabSelected="1" topLeftCell="A22" zoomScaleNormal="100" workbookViewId="0">
      <selection activeCell="D54" sqref="D54"/>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1" t="s">
        <v>25</v>
      </c>
      <c r="B4" s="62"/>
      <c r="C4" s="62"/>
      <c r="D4" s="62"/>
      <c r="E4" s="62"/>
    </row>
    <row r="5" spans="1:5" ht="13.5" thickBot="1" x14ac:dyDescent="0.25"/>
    <row r="6" spans="1:5" ht="16.5" thickBot="1" x14ac:dyDescent="0.3">
      <c r="A6" s="12" t="s">
        <v>28</v>
      </c>
      <c r="B6" s="12"/>
      <c r="C6" s="32" t="s">
        <v>6</v>
      </c>
      <c r="D6" s="33"/>
      <c r="E6" s="33"/>
    </row>
    <row r="7" spans="1:5" ht="15" customHeight="1" thickBot="1" x14ac:dyDescent="0.3">
      <c r="A7" s="12" t="s">
        <v>29</v>
      </c>
      <c r="B7" s="12"/>
      <c r="C7" s="32" t="s">
        <v>6</v>
      </c>
      <c r="D7" s="33"/>
      <c r="E7" s="33"/>
    </row>
    <row r="8" spans="1:5" ht="15" customHeight="1" thickBot="1" x14ac:dyDescent="0.3">
      <c r="A8" s="12" t="s">
        <v>30</v>
      </c>
      <c r="B8" s="12"/>
      <c r="C8" s="32" t="s">
        <v>6</v>
      </c>
      <c r="D8" s="33"/>
      <c r="E8" s="33"/>
    </row>
    <row r="9" spans="1:5" ht="15" customHeight="1" thickBot="1" x14ac:dyDescent="0.3">
      <c r="A9" s="7"/>
      <c r="B9" s="7"/>
      <c r="C9" s="63"/>
      <c r="D9" s="64"/>
      <c r="E9" s="64"/>
    </row>
    <row r="10" spans="1:5" ht="15" customHeight="1" thickBot="1" x14ac:dyDescent="0.3">
      <c r="A10" s="7" t="s">
        <v>3</v>
      </c>
      <c r="B10" s="7"/>
      <c r="C10" s="32" t="s">
        <v>5</v>
      </c>
      <c r="D10" s="33"/>
      <c r="E10" s="33"/>
    </row>
    <row r="11" spans="1:5" ht="15" customHeight="1" thickBot="1" x14ac:dyDescent="0.3">
      <c r="A11" s="72" t="s">
        <v>49</v>
      </c>
      <c r="B11" s="73"/>
      <c r="C11" s="32" t="s">
        <v>31</v>
      </c>
      <c r="D11" s="33"/>
      <c r="E11" s="33"/>
    </row>
    <row r="12" spans="1:5" ht="15" customHeight="1" x14ac:dyDescent="0.2">
      <c r="A12" s="19"/>
      <c r="B12" s="19"/>
      <c r="C12" s="20"/>
      <c r="D12" s="21"/>
    </row>
    <row r="13" spans="1:5" ht="15" customHeight="1" x14ac:dyDescent="0.25">
      <c r="A13" s="14" t="s">
        <v>15</v>
      </c>
      <c r="B13" s="15" t="s">
        <v>14</v>
      </c>
      <c r="C13" s="53" t="s">
        <v>37</v>
      </c>
      <c r="D13" s="53"/>
      <c r="E13" s="53"/>
    </row>
    <row r="14" spans="1:5" ht="15" customHeight="1" x14ac:dyDescent="0.25">
      <c r="A14" s="16"/>
      <c r="B14" s="15" t="s">
        <v>41</v>
      </c>
      <c r="C14" s="53" t="s">
        <v>38</v>
      </c>
      <c r="D14" s="53"/>
      <c r="E14" s="53"/>
    </row>
    <row r="15" spans="1:5" ht="15" customHeight="1" x14ac:dyDescent="0.25">
      <c r="A15" s="17"/>
      <c r="B15" s="15" t="s">
        <v>42</v>
      </c>
      <c r="C15" s="53" t="s">
        <v>39</v>
      </c>
      <c r="D15" s="53"/>
      <c r="E15" s="53"/>
    </row>
    <row r="16" spans="1:5" ht="15" customHeight="1" x14ac:dyDescent="0.25">
      <c r="A16" s="18"/>
      <c r="B16" s="15" t="s">
        <v>43</v>
      </c>
      <c r="C16" s="53" t="s">
        <v>40</v>
      </c>
      <c r="D16" s="53"/>
      <c r="E16" s="53"/>
    </row>
    <row r="17" spans="1:9" ht="15" customHeight="1" x14ac:dyDescent="0.25">
      <c r="A17" s="8"/>
      <c r="B17" s="11"/>
      <c r="C17" s="10"/>
      <c r="D17" s="10"/>
    </row>
    <row r="18" spans="1:9" ht="15" customHeight="1" x14ac:dyDescent="0.25">
      <c r="A18" s="24"/>
      <c r="B18" s="25"/>
      <c r="C18" s="10"/>
      <c r="D18" s="13" t="s">
        <v>27</v>
      </c>
      <c r="E18" s="13" t="s">
        <v>27</v>
      </c>
      <c r="F18" s="13" t="s">
        <v>27</v>
      </c>
      <c r="G18" s="13" t="s">
        <v>27</v>
      </c>
      <c r="H18" s="13" t="s">
        <v>27</v>
      </c>
      <c r="I18" s="13" t="s">
        <v>27</v>
      </c>
    </row>
    <row r="19" spans="1:9" ht="15" customHeight="1" x14ac:dyDescent="0.25">
      <c r="A19" s="24"/>
      <c r="B19" s="25"/>
      <c r="C19" s="10"/>
      <c r="D19" s="13" t="s">
        <v>4</v>
      </c>
      <c r="E19" s="13" t="s">
        <v>4</v>
      </c>
      <c r="F19" s="13" t="s">
        <v>4</v>
      </c>
      <c r="G19" s="13" t="s">
        <v>4</v>
      </c>
      <c r="H19" s="13" t="s">
        <v>4</v>
      </c>
      <c r="I19" s="13" t="s">
        <v>4</v>
      </c>
    </row>
    <row r="20" spans="1:9" ht="51" customHeight="1" x14ac:dyDescent="0.25">
      <c r="A20" s="24"/>
      <c r="B20" s="25"/>
      <c r="C20" s="10"/>
      <c r="D20" s="22" t="s">
        <v>2</v>
      </c>
      <c r="E20" s="22" t="s">
        <v>2</v>
      </c>
      <c r="F20" s="22" t="s">
        <v>2</v>
      </c>
      <c r="G20" s="22" t="s">
        <v>2</v>
      </c>
      <c r="H20" s="22" t="s">
        <v>2</v>
      </c>
      <c r="I20" s="22" t="s">
        <v>2</v>
      </c>
    </row>
    <row r="21" spans="1:9" ht="19.5" customHeight="1" x14ac:dyDescent="0.2">
      <c r="A21" s="31" t="s">
        <v>26</v>
      </c>
      <c r="B21" s="31"/>
      <c r="C21" s="31"/>
      <c r="D21" s="26"/>
      <c r="E21" s="26"/>
      <c r="F21" s="26"/>
      <c r="G21" s="26"/>
      <c r="H21" s="26"/>
      <c r="I21" s="26"/>
    </row>
    <row r="22" spans="1:9" ht="21.75" customHeight="1" thickBot="1" x14ac:dyDescent="0.25">
      <c r="A22" s="27"/>
      <c r="B22" s="60" t="s">
        <v>55</v>
      </c>
      <c r="C22" s="60"/>
      <c r="D22" s="65"/>
      <c r="E22" s="66"/>
      <c r="F22" s="66"/>
      <c r="G22" s="66"/>
      <c r="H22" s="66"/>
      <c r="I22" s="67"/>
    </row>
    <row r="23" spans="1:9" ht="21.75" customHeight="1" thickTop="1" x14ac:dyDescent="0.2">
      <c r="A23" s="27"/>
      <c r="B23" s="60" t="s">
        <v>56</v>
      </c>
      <c r="C23" s="60"/>
      <c r="D23" s="68"/>
      <c r="E23" s="69"/>
      <c r="F23" s="69"/>
      <c r="G23" s="69"/>
      <c r="H23" s="69"/>
      <c r="I23" s="70"/>
    </row>
    <row r="24" spans="1:9" ht="19.5" customHeight="1" thickBot="1" x14ac:dyDescent="0.25">
      <c r="A24" s="55" t="s">
        <v>57</v>
      </c>
      <c r="B24" s="55"/>
      <c r="C24" s="55"/>
      <c r="D24" s="28"/>
      <c r="E24" s="28"/>
      <c r="F24" s="28"/>
      <c r="G24" s="28"/>
      <c r="H24" s="28"/>
      <c r="I24" s="28"/>
    </row>
    <row r="25" spans="1:9" ht="30" customHeight="1" thickTop="1" thickBot="1" x14ac:dyDescent="0.25">
      <c r="A25" s="39"/>
      <c r="B25" s="41" t="s">
        <v>1</v>
      </c>
      <c r="C25" s="41"/>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40"/>
      <c r="B26" s="42" t="s">
        <v>7</v>
      </c>
      <c r="C26" s="43"/>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40"/>
      <c r="B27" s="42" t="s">
        <v>8</v>
      </c>
      <c r="C27" s="43"/>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37" t="s">
        <v>54</v>
      </c>
      <c r="B28" s="37"/>
      <c r="C28" s="38"/>
      <c r="D28" s="29"/>
      <c r="E28" s="29"/>
      <c r="F28" s="29"/>
      <c r="G28" s="29"/>
      <c r="H28" s="29"/>
      <c r="I28" s="29"/>
    </row>
    <row r="29" spans="1:9" s="3" customFormat="1" ht="30" customHeight="1" thickTop="1" thickBot="1" x14ac:dyDescent="0.3">
      <c r="A29" s="56" t="s">
        <v>59</v>
      </c>
      <c r="B29" s="47" t="s">
        <v>19</v>
      </c>
      <c r="C29" s="47"/>
      <c r="D29" s="71"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30" customHeight="1" thickTop="1" thickBot="1" x14ac:dyDescent="0.3">
      <c r="A30" s="56"/>
      <c r="B30" s="34" t="s">
        <v>16</v>
      </c>
      <c r="C30" s="35"/>
      <c r="D30" s="71"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47.25" customHeight="1" thickTop="1" thickBot="1" x14ac:dyDescent="0.3">
      <c r="A31" s="56"/>
      <c r="B31" s="36" t="s">
        <v>21</v>
      </c>
      <c r="C31" s="36"/>
      <c r="D31" s="71"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34.5" customHeight="1" thickTop="1" thickBot="1" x14ac:dyDescent="0.3">
      <c r="A32" s="56"/>
      <c r="B32" s="36" t="s">
        <v>22</v>
      </c>
      <c r="C32" s="36"/>
      <c r="D32" s="71" t="str">
        <f>IF($D$22="NON",Feuil1!$C$1,IF($D$23="NON",Feuil1!$C$1,""))</f>
        <v/>
      </c>
      <c r="E32" s="30" t="str">
        <f>IF($E$22="NON",Feuil1!$C$1,IF($E$23="NON",Feuil1!$C$1,""))</f>
        <v/>
      </c>
      <c r="F32" s="30" t="str">
        <f>IF($F$22="NON",Feuil1!$C$1,IF($F$23="NON",Feuil1!$C$1,""))</f>
        <v/>
      </c>
      <c r="G32" s="30" t="str">
        <f>IF($G$22="NON",Feuil1!$C$1,IF($G$23="NON",Feuil1!$C$1,""))</f>
        <v/>
      </c>
      <c r="H32" s="30"/>
      <c r="I32" s="30" t="str">
        <f>IF($I$22="NON",Feuil1!$C$1,IF($I$23="NON",Feuil1!$C$1,""))</f>
        <v/>
      </c>
    </row>
    <row r="33" spans="1:9" s="3" customFormat="1" ht="36" customHeight="1" thickTop="1" thickBot="1" x14ac:dyDescent="0.3">
      <c r="A33" s="56"/>
      <c r="B33" s="44" t="s">
        <v>20</v>
      </c>
      <c r="C33" s="35"/>
      <c r="D33" s="71" t="str">
        <f>IF($D$22="NON",Feuil1!$C$1,IF($D$23="NON",Feuil1!$C$1,""))</f>
        <v/>
      </c>
      <c r="E33" s="30" t="str">
        <f>IF($E$22="NON",Feuil1!$C$1,IF($E$23="NON",Feuil1!$C$1,""))</f>
        <v/>
      </c>
      <c r="F33" s="30" t="str">
        <f>IF($F$22="NON",Feuil1!$C$1,IF($F$23="NON",Feuil1!$C$1,""))</f>
        <v/>
      </c>
      <c r="G33" s="30" t="str">
        <f>IF($G$22="NON",Feuil1!$C$1,IF($G$23="NON",Feuil1!$C$1,""))</f>
        <v/>
      </c>
      <c r="H33" s="30"/>
      <c r="I33" s="30" t="str">
        <f>IF($I$22="NON",Feuil1!$C$1,IF($I$23="NON",Feuil1!$C$1,""))</f>
        <v/>
      </c>
    </row>
    <row r="34" spans="1:9" s="3" customFormat="1" ht="26.25" customHeight="1" thickTop="1" thickBot="1" x14ac:dyDescent="0.3">
      <c r="A34" s="56"/>
      <c r="B34" s="34" t="s">
        <v>23</v>
      </c>
      <c r="C34" s="35"/>
      <c r="D34" s="71" t="str">
        <f>IF($D$22="NON",Feuil1!$C$1,IF($D$23="NON",Feuil1!$C$1,""))</f>
        <v/>
      </c>
      <c r="E34" s="30" t="str">
        <f>IF($E$22="NON",Feuil1!$C$1,IF($E$23="NON",Feuil1!$C$1,""))</f>
        <v/>
      </c>
      <c r="F34" s="30" t="str">
        <f>IF($F$22="NON",Feuil1!$C$1,IF($F$23="NON",Feuil1!$C$1,""))</f>
        <v/>
      </c>
      <c r="G34" s="30" t="str">
        <f>IF($G$22="NON",Feuil1!$C$1,IF($G$23="NON",Feuil1!$C$1,""))</f>
        <v/>
      </c>
      <c r="H34" s="30"/>
      <c r="I34" s="30" t="str">
        <f>IF($I$22="NON",Feuil1!$C$1,IF($I$23="NON",Feuil1!$C$1,""))</f>
        <v/>
      </c>
    </row>
    <row r="35" spans="1:9" s="3" customFormat="1" ht="22.5" customHeight="1" thickTop="1" thickBot="1" x14ac:dyDescent="0.3">
      <c r="A35" s="56"/>
      <c r="B35" s="48" t="s">
        <v>24</v>
      </c>
      <c r="C35" s="49"/>
      <c r="D35" s="71" t="str">
        <f>IF($D$22="NON",Feuil1!$C$1,IF($D$23="NON",Feuil1!$C$1,""))</f>
        <v/>
      </c>
      <c r="E35" s="30" t="str">
        <f>IF($E$22="NON",Feuil1!$C$1,IF($E$23="NON",Feuil1!$C$1,""))</f>
        <v/>
      </c>
      <c r="F35" s="30" t="str">
        <f>IF($F$22="NON",Feuil1!$C$1,IF($F$23="NON",Feuil1!$C$1,""))</f>
        <v/>
      </c>
      <c r="G35" s="30" t="str">
        <f>IF($G$22="NON",Feuil1!$C$1,IF($G$23="NON",Feuil1!$C$1,""))</f>
        <v/>
      </c>
      <c r="H35" s="30"/>
      <c r="I35" s="30" t="str">
        <f>IF($I$22="NON",Feuil1!$C$1,IF($I$23="NON",Feuil1!$C$1,""))</f>
        <v/>
      </c>
    </row>
    <row r="36" spans="1:9" s="3" customFormat="1" ht="22.5" customHeight="1" thickTop="1" thickBot="1" x14ac:dyDescent="0.3">
      <c r="A36" s="56"/>
      <c r="B36" s="36" t="s">
        <v>9</v>
      </c>
      <c r="C36" s="36"/>
      <c r="D36" s="71" t="str">
        <f>IF($D$22="NON",Feuil1!$C$1,IF($D$23="NON",Feuil1!$C$1,""))</f>
        <v/>
      </c>
      <c r="E36" s="30" t="str">
        <f>IF($E$22="NON",Feuil1!$C$1,IF($E$23="NON",Feuil1!$C$1,""))</f>
        <v/>
      </c>
      <c r="F36" s="30" t="str">
        <f>IF($F$22="NON",Feuil1!$C$1,IF($F$23="NON",Feuil1!$C$1,""))</f>
        <v/>
      </c>
      <c r="G36" s="30" t="str">
        <f>IF($G$22="NON",Feuil1!$C$1,IF($G$23="NON",Feuil1!$C$1,""))</f>
        <v/>
      </c>
      <c r="H36" s="30"/>
      <c r="I36" s="30" t="str">
        <f>IF($I$22="NON",Feuil1!$C$1,IF($I$23="NON",Feuil1!$C$1,""))</f>
        <v/>
      </c>
    </row>
    <row r="37" spans="1:9" s="3" customFormat="1" ht="30" customHeight="1" thickTop="1" thickBot="1" x14ac:dyDescent="0.3">
      <c r="A37" s="57" t="s">
        <v>60</v>
      </c>
      <c r="B37" s="50" t="s">
        <v>17</v>
      </c>
      <c r="C37" s="51"/>
      <c r="D37" s="71" t="str">
        <f>IF($D$22="NON",Feuil1!$C$1,IF($D$23="NON",Feuil1!$C$1,""))</f>
        <v/>
      </c>
      <c r="E37" s="30" t="str">
        <f>IF($E$22="NON",Feuil1!$C$1,IF($E$23="NON",Feuil1!$C$1,""))</f>
        <v/>
      </c>
      <c r="F37" s="30" t="str">
        <f>IF($F$22="NON",Feuil1!$C$1,IF($F$23="NON",Feuil1!$C$1,""))</f>
        <v/>
      </c>
      <c r="G37" s="30" t="str">
        <f>IF($G$22="NON",Feuil1!$C$1,IF($G$23="NON",Feuil1!$C$1,""))</f>
        <v/>
      </c>
      <c r="H37" s="30"/>
      <c r="I37" s="30" t="str">
        <f>IF($I$22="NON",Feuil1!$C$1,IF($I$23="NON",Feuil1!$C$1,""))</f>
        <v/>
      </c>
    </row>
    <row r="38" spans="1:9" s="3" customFormat="1" ht="30" customHeight="1" thickTop="1" thickBot="1" x14ac:dyDescent="0.3">
      <c r="A38" s="58"/>
      <c r="B38" s="44" t="s">
        <v>0</v>
      </c>
      <c r="C38" s="35"/>
      <c r="D38" s="71" t="str">
        <f>IF($D$22="NON",Feuil1!$C$1,IF($D$23="NON",Feuil1!$C$1,""))</f>
        <v/>
      </c>
      <c r="E38" s="30" t="str">
        <f>IF($E$22="NON",Feuil1!$C$1,IF($E$23="NON",Feuil1!$C$1,""))</f>
        <v/>
      </c>
      <c r="F38" s="30" t="str">
        <f>IF($F$22="NON",Feuil1!$C$1,IF($F$23="NON",Feuil1!$C$1,""))</f>
        <v/>
      </c>
      <c r="G38" s="30" t="str">
        <f>IF($G$22="NON",Feuil1!$C$1,IF($G$23="NON",Feuil1!$C$1,""))</f>
        <v/>
      </c>
      <c r="H38" s="30"/>
      <c r="I38" s="30" t="str">
        <f>IF($I$22="NON",Feuil1!$C$1,IF($I$23="NON",Feuil1!$C$1,""))</f>
        <v/>
      </c>
    </row>
    <row r="39" spans="1:9" s="3" customFormat="1" ht="30" customHeight="1" thickTop="1" thickBot="1" x14ac:dyDescent="0.3">
      <c r="A39" s="58"/>
      <c r="B39" s="35" t="s">
        <v>18</v>
      </c>
      <c r="C39" s="36"/>
      <c r="D39" s="71" t="str">
        <f>IF($D$22="NON",Feuil1!$C$1,IF($D$23="NON",Feuil1!$C$1,""))</f>
        <v/>
      </c>
      <c r="E39" s="30" t="str">
        <f>IF($E$22="NON",Feuil1!$C$1,IF($E$23="NON",Feuil1!$C$1,""))</f>
        <v/>
      </c>
      <c r="F39" s="30" t="str">
        <f>IF($F$22="NON",Feuil1!$C$1,IF($F$23="NON",Feuil1!$C$1,""))</f>
        <v/>
      </c>
      <c r="G39" s="30" t="str">
        <f>IF($G$22="NON",Feuil1!$C$1,IF($G$23="NON",Feuil1!$C$1,""))</f>
        <v/>
      </c>
      <c r="H39" s="30"/>
      <c r="I39" s="30" t="str">
        <f>IF($I$22="NON",Feuil1!$C$1,IF($I$23="NON",Feuil1!$C$1,""))</f>
        <v/>
      </c>
    </row>
    <row r="40" spans="1:9" s="3" customFormat="1" ht="30" customHeight="1" thickTop="1" thickBot="1" x14ac:dyDescent="0.3">
      <c r="A40" s="58"/>
      <c r="B40" s="44" t="s">
        <v>10</v>
      </c>
      <c r="C40" s="35"/>
      <c r="D40" s="71" t="str">
        <f>IF($D$22="NON",Feuil1!$C$1,IF($D$23="NON",Feuil1!$C$1,""))</f>
        <v/>
      </c>
      <c r="E40" s="30" t="str">
        <f>IF($E$22="NON",Feuil1!$C$1,IF($E$23="NON",Feuil1!$C$1,""))</f>
        <v/>
      </c>
      <c r="F40" s="30" t="str">
        <f>IF($F$22="NON",Feuil1!$C$1,IF($F$23="NON",Feuil1!$C$1,""))</f>
        <v/>
      </c>
      <c r="G40" s="30" t="str">
        <f>IF($G$22="NON",Feuil1!$C$1,IF($G$23="NON",Feuil1!$C$1,""))</f>
        <v/>
      </c>
      <c r="H40" s="30"/>
      <c r="I40" s="30" t="str">
        <f>IF($I$22="NON",Feuil1!$C$1,IF($I$23="NON",Feuil1!$C$1,""))</f>
        <v/>
      </c>
    </row>
    <row r="41" spans="1:9" s="3" customFormat="1" ht="30" customHeight="1" thickTop="1" thickBot="1" x14ac:dyDescent="0.3">
      <c r="A41" s="58"/>
      <c r="B41" s="44" t="s">
        <v>11</v>
      </c>
      <c r="C41" s="35"/>
      <c r="D41" s="71"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9" customHeight="1" thickTop="1" thickBot="1" x14ac:dyDescent="0.3">
      <c r="A42" s="58"/>
      <c r="B42" s="44" t="s">
        <v>12</v>
      </c>
      <c r="C42" s="35"/>
      <c r="D42" s="71"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27" customHeight="1" thickTop="1" thickBot="1" x14ac:dyDescent="0.3">
      <c r="A43" s="58"/>
      <c r="B43" s="44" t="s">
        <v>50</v>
      </c>
      <c r="C43" s="35"/>
      <c r="D43" s="71"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3">
      <c r="A44" s="59"/>
      <c r="B44" s="45" t="s">
        <v>13</v>
      </c>
      <c r="C44" s="46"/>
      <c r="D44" s="71"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ht="13.5" thickTop="1" x14ac:dyDescent="0.2">
      <c r="E45" s="2"/>
      <c r="F45" s="2"/>
      <c r="G45" s="2"/>
      <c r="H45" s="2"/>
      <c r="I45" s="2"/>
    </row>
    <row r="46" spans="1:9" ht="15" customHeight="1" x14ac:dyDescent="0.25">
      <c r="B46" s="54" t="s">
        <v>45</v>
      </c>
      <c r="C46" s="54"/>
      <c r="D46" s="9">
        <f>COUNTIF(D25:D44,"NON")</f>
        <v>0</v>
      </c>
      <c r="E46" s="9">
        <f>COUNTIF(E25:E44,"NON")</f>
        <v>0</v>
      </c>
      <c r="F46" s="9">
        <f>COUNTIF(F25:F44,"NON")</f>
        <v>0</v>
      </c>
      <c r="G46" s="9">
        <f>COUNTIF(G25:G44,"NON")</f>
        <v>0</v>
      </c>
      <c r="H46" s="9">
        <f>COUNTIF(H25:H44,"NON")</f>
        <v>0</v>
      </c>
      <c r="I46" s="9">
        <f>COUNTIF(I25:I44,"NON")</f>
        <v>0</v>
      </c>
    </row>
    <row r="47" spans="1:9" ht="15" customHeight="1" x14ac:dyDescent="0.25">
      <c r="B47" s="54" t="s">
        <v>46</v>
      </c>
      <c r="C47" s="54"/>
      <c r="D47" s="9">
        <f>COUNTIF(D26:D45,"Insuffisant")</f>
        <v>0</v>
      </c>
      <c r="E47" s="9">
        <f>COUNTIF(E26:E45,"Insuffisant")</f>
        <v>0</v>
      </c>
      <c r="F47" s="9">
        <f>COUNTIF(F26:F45,"Insuffisant")</f>
        <v>0</v>
      </c>
      <c r="G47" s="9">
        <f>COUNTIF(G26:G45,"Insuffisant")</f>
        <v>0</v>
      </c>
      <c r="H47" s="9">
        <f>COUNTIF(H26:H45,"Insuffisant")</f>
        <v>0</v>
      </c>
      <c r="I47" s="9">
        <f>COUNTIF(I26:I45,"Insuffisant")</f>
        <v>0</v>
      </c>
    </row>
    <row r="48" spans="1:9" ht="15" customHeight="1" x14ac:dyDescent="0.25">
      <c r="B48" s="54" t="s">
        <v>47</v>
      </c>
      <c r="C48" s="54"/>
      <c r="D48" s="9">
        <f>COUNTIF(D27:D46,"partiel")</f>
        <v>0</v>
      </c>
      <c r="E48" s="9">
        <f>COUNTIF(E27:E46,"partiel")</f>
        <v>0</v>
      </c>
      <c r="F48" s="9">
        <f>COUNTIF(F27:F46,"partiel")</f>
        <v>0</v>
      </c>
      <c r="G48" s="9">
        <f>COUNTIF(G27:G46,"partiel")</f>
        <v>0</v>
      </c>
      <c r="H48" s="9">
        <f>COUNTIF(H27:H46,"partiel")</f>
        <v>0</v>
      </c>
      <c r="I48" s="9">
        <f>COUNTIF(I27:I46,"partiel")</f>
        <v>0</v>
      </c>
    </row>
    <row r="49" spans="1:9" ht="15" customHeight="1" x14ac:dyDescent="0.25">
      <c r="B49" s="54" t="s">
        <v>48</v>
      </c>
      <c r="C49" s="54"/>
      <c r="D49" s="9">
        <f t="shared" ref="D49:I49" si="0">COUNTIF(D28:D47,"optimal")</f>
        <v>0</v>
      </c>
      <c r="E49" s="9">
        <f t="shared" si="0"/>
        <v>0</v>
      </c>
      <c r="F49" s="9">
        <f t="shared" si="0"/>
        <v>0</v>
      </c>
      <c r="G49" s="9">
        <f t="shared" si="0"/>
        <v>0</v>
      </c>
      <c r="H49" s="9">
        <f t="shared" si="0"/>
        <v>0</v>
      </c>
      <c r="I49" s="9">
        <f t="shared" si="0"/>
        <v>0</v>
      </c>
    </row>
    <row r="50" spans="1:9" x14ac:dyDescent="0.2">
      <c r="E50" s="2"/>
      <c r="F50" s="2"/>
      <c r="G50" s="2"/>
      <c r="H50" s="2"/>
      <c r="I50" s="2"/>
    </row>
    <row r="51" spans="1:9" ht="27.75" customHeight="1" x14ac:dyDescent="0.25">
      <c r="A51"/>
      <c r="B51" s="52" t="s">
        <v>51</v>
      </c>
      <c r="C51" s="52"/>
      <c r="D51" s="9"/>
      <c r="E51" s="9"/>
      <c r="F51" s="9"/>
      <c r="G51" s="9"/>
      <c r="H51" s="9"/>
      <c r="I51" s="9"/>
    </row>
    <row r="52" spans="1:9" ht="51.75" customHeight="1" x14ac:dyDescent="0.25">
      <c r="A52"/>
      <c r="B52" s="52" t="s">
        <v>52</v>
      </c>
      <c r="C52" s="52"/>
      <c r="D52" s="9"/>
      <c r="E52" s="9"/>
      <c r="F52" s="9"/>
      <c r="G52" s="9"/>
      <c r="H52" s="9"/>
      <c r="I52" s="9"/>
    </row>
    <row r="53" spans="1:9" ht="59.25" customHeight="1" x14ac:dyDescent="0.25">
      <c r="A53"/>
      <c r="B53" s="52" t="s">
        <v>53</v>
      </c>
      <c r="C53" s="52"/>
      <c r="D53" s="9"/>
      <c r="E53" s="9"/>
      <c r="F53" s="9"/>
      <c r="G53" s="9"/>
      <c r="H53" s="9"/>
      <c r="I53" s="9"/>
    </row>
    <row r="54" spans="1:9" ht="15" customHeight="1" x14ac:dyDescent="0.25">
      <c r="A54"/>
      <c r="B54"/>
      <c r="C54"/>
      <c r="D54"/>
    </row>
    <row r="55" spans="1:9" ht="15" customHeight="1" x14ac:dyDescent="0.25">
      <c r="A55"/>
      <c r="B55"/>
      <c r="C55"/>
      <c r="D55"/>
    </row>
    <row r="56" spans="1:9" ht="15" customHeight="1" x14ac:dyDescent="0.25">
      <c r="A56"/>
      <c r="B56"/>
      <c r="C56"/>
      <c r="D56"/>
    </row>
    <row r="57" spans="1:9" ht="15" customHeight="1" x14ac:dyDescent="0.25">
      <c r="A57"/>
      <c r="B57"/>
      <c r="C57"/>
      <c r="D57"/>
    </row>
    <row r="58" spans="1:9" ht="15.75" customHeight="1" x14ac:dyDescent="0.25">
      <c r="A58"/>
      <c r="B58"/>
      <c r="C58"/>
      <c r="D58"/>
    </row>
  </sheetData>
  <mergeCells count="46">
    <mergeCell ref="B53:C53"/>
    <mergeCell ref="B52:C52"/>
    <mergeCell ref="B33:C33"/>
    <mergeCell ref="B23:C23"/>
    <mergeCell ref="A11:B11"/>
    <mergeCell ref="A4:E4"/>
    <mergeCell ref="C6:E6"/>
    <mergeCell ref="C7:E7"/>
    <mergeCell ref="C8:E8"/>
    <mergeCell ref="C9:E9"/>
    <mergeCell ref="B51:C51"/>
    <mergeCell ref="C13:E13"/>
    <mergeCell ref="C14:E14"/>
    <mergeCell ref="C15:E15"/>
    <mergeCell ref="C16:E16"/>
    <mergeCell ref="B46:C46"/>
    <mergeCell ref="B47:C47"/>
    <mergeCell ref="B48:C48"/>
    <mergeCell ref="B49:C49"/>
    <mergeCell ref="A24:C24"/>
    <mergeCell ref="A29:A36"/>
    <mergeCell ref="A37:A44"/>
    <mergeCell ref="B22:C22"/>
    <mergeCell ref="B40:C40"/>
    <mergeCell ref="B41:C41"/>
    <mergeCell ref="B42:C42"/>
    <mergeCell ref="B44:C44"/>
    <mergeCell ref="B43:C43"/>
    <mergeCell ref="B38:C38"/>
    <mergeCell ref="B29:C29"/>
    <mergeCell ref="B31:C31"/>
    <mergeCell ref="B32:C32"/>
    <mergeCell ref="B30:C30"/>
    <mergeCell ref="B35:C35"/>
    <mergeCell ref="B37:C37"/>
    <mergeCell ref="B39:C39"/>
    <mergeCell ref="A21:C21"/>
    <mergeCell ref="C10:E10"/>
    <mergeCell ref="C11:E11"/>
    <mergeCell ref="B34:C34"/>
    <mergeCell ref="B36:C36"/>
    <mergeCell ref="A28:C28"/>
    <mergeCell ref="A25:A27"/>
    <mergeCell ref="B25:C25"/>
    <mergeCell ref="B26:C26"/>
    <mergeCell ref="B27:C27"/>
  </mergeCells>
  <conditionalFormatting sqref="D22">
    <cfRule type="containsText" dxfId="189" priority="241" operator="containsText" text="non">
      <formula>NOT(ISERROR(SEARCH("non",D22)))</formula>
    </cfRule>
    <cfRule type="containsText" dxfId="188" priority="242" operator="containsText" text="oui">
      <formula>NOT(ISERROR(SEARCH("oui",D22)))</formula>
    </cfRule>
  </conditionalFormatting>
  <conditionalFormatting sqref="D25:E27 D29:I44">
    <cfRule type="containsText" dxfId="187" priority="238" operator="containsText" text="non">
      <formula>NOT(ISERROR(SEARCH("non",D25)))</formula>
    </cfRule>
    <cfRule type="containsText" dxfId="186" priority="239" operator="containsText" text="optimal">
      <formula>NOT(ISERROR(SEARCH("optimal",D25)))</formula>
    </cfRule>
  </conditionalFormatting>
  <conditionalFormatting sqref="D25:E27 D29:I44">
    <cfRule type="containsText" dxfId="185" priority="236" operator="containsText" text="insuffisant">
      <formula>NOT(ISERROR(SEARCH("insuffisant",D25)))</formula>
    </cfRule>
    <cfRule type="containsText" dxfId="184" priority="237" operator="containsText" text="partiel">
      <formula>NOT(ISERROR(SEARCH("partiel",D25)))</formula>
    </cfRule>
  </conditionalFormatting>
  <conditionalFormatting sqref="F25:F27">
    <cfRule type="containsText" dxfId="183" priority="198" operator="containsText" text="non">
      <formula>NOT(ISERROR(SEARCH("non",F25)))</formula>
    </cfRule>
    <cfRule type="containsText" dxfId="182" priority="199" operator="containsText" text="optimal">
      <formula>NOT(ISERROR(SEARCH("optimal",F25)))</formula>
    </cfRule>
  </conditionalFormatting>
  <conditionalFormatting sqref="F25:F27">
    <cfRule type="containsText" dxfId="181" priority="196" operator="containsText" text="insuffisant">
      <formula>NOT(ISERROR(SEARCH("insuffisant",F25)))</formula>
    </cfRule>
    <cfRule type="containsText" dxfId="180" priority="197" operator="containsText" text="partiel">
      <formula>NOT(ISERROR(SEARCH("partiel",F25)))</formula>
    </cfRule>
  </conditionalFormatting>
  <conditionalFormatting sqref="H26:H27">
    <cfRule type="containsText" dxfId="175" priority="184" operator="containsText" text="non">
      <formula>NOT(ISERROR(SEARCH("non",H26)))</formula>
    </cfRule>
    <cfRule type="containsText" dxfId="174" priority="185" operator="containsText" text="optimal">
      <formula>NOT(ISERROR(SEARCH("optimal",H26)))</formula>
    </cfRule>
  </conditionalFormatting>
  <conditionalFormatting sqref="H26:H27">
    <cfRule type="containsText" dxfId="173" priority="182" operator="containsText" text="insuffisant">
      <formula>NOT(ISERROR(SEARCH("insuffisant",H26)))</formula>
    </cfRule>
    <cfRule type="containsText" dxfId="172" priority="183" operator="containsText" text="partiel">
      <formula>NOT(ISERROR(SEARCH("partiel",H26)))</formula>
    </cfRule>
  </conditionalFormatting>
  <conditionalFormatting sqref="E22:I22">
    <cfRule type="containsText" dxfId="167" priority="172" operator="containsText" text="non">
      <formula>NOT(ISERROR(SEARCH("non",E22)))</formula>
    </cfRule>
    <cfRule type="containsText" dxfId="166" priority="173" operator="containsText" text="oui">
      <formula>NOT(ISERROR(SEARCH("oui",E22)))</formula>
    </cfRule>
  </conditionalFormatting>
  <conditionalFormatting sqref="E25:E27 E29:E44">
    <cfRule type="expression" dxfId="165" priority="65">
      <formula>$E$23="NON"</formula>
    </cfRule>
    <cfRule type="expression" dxfId="164" priority="202">
      <formula>$E$22="NON"</formula>
    </cfRule>
  </conditionalFormatting>
  <conditionalFormatting sqref="F25:F27">
    <cfRule type="containsText" dxfId="163" priority="170" operator="containsText" text="non">
      <formula>NOT(ISERROR(SEARCH("non",F25)))</formula>
    </cfRule>
    <cfRule type="containsText" dxfId="162" priority="171" operator="containsText" text="optimal">
      <formula>NOT(ISERROR(SEARCH("optimal",F25)))</formula>
    </cfRule>
  </conditionalFormatting>
  <conditionalFormatting sqref="F25:F27">
    <cfRule type="containsText" dxfId="161" priority="168" operator="containsText" text="insuffisant">
      <formula>NOT(ISERROR(SEARCH("insuffisant",F25)))</formula>
    </cfRule>
    <cfRule type="containsText" dxfId="160" priority="169" operator="containsText" text="partiel">
      <formula>NOT(ISERROR(SEARCH("partiel",F25)))</formula>
    </cfRule>
  </conditionalFormatting>
  <conditionalFormatting sqref="F25:F27 F29:F44">
    <cfRule type="expression" dxfId="159" priority="57">
      <formula>$F$22="NON"</formula>
    </cfRule>
    <cfRule type="expression" dxfId="158" priority="167">
      <formula>$F$23="NON"</formula>
    </cfRule>
  </conditionalFormatting>
  <conditionalFormatting sqref="G25:G27">
    <cfRule type="containsText" dxfId="157" priority="165" operator="containsText" text="non">
      <formula>NOT(ISERROR(SEARCH("non",G25)))</formula>
    </cfRule>
    <cfRule type="containsText" dxfId="156" priority="166" operator="containsText" text="optimal">
      <formula>NOT(ISERROR(SEARCH("optimal",G25)))</formula>
    </cfRule>
  </conditionalFormatting>
  <conditionalFormatting sqref="G25:G27">
    <cfRule type="containsText" dxfId="155" priority="163" operator="containsText" text="insuffisant">
      <formula>NOT(ISERROR(SEARCH("insuffisant",G25)))</formula>
    </cfRule>
    <cfRule type="containsText" dxfId="154" priority="164" operator="containsText" text="partiel">
      <formula>NOT(ISERROR(SEARCH("partiel",G25)))</formula>
    </cfRule>
  </conditionalFormatting>
  <conditionalFormatting sqref="H25:H27">
    <cfRule type="containsText" dxfId="153" priority="160" operator="containsText" text="non">
      <formula>NOT(ISERROR(SEARCH("non",H25)))</formula>
    </cfRule>
    <cfRule type="containsText" dxfId="152" priority="161" operator="containsText" text="optimal">
      <formula>NOT(ISERROR(SEARCH("optimal",H25)))</formula>
    </cfRule>
  </conditionalFormatting>
  <conditionalFormatting sqref="H25:H27">
    <cfRule type="containsText" dxfId="151" priority="158" operator="containsText" text="insuffisant">
      <formula>NOT(ISERROR(SEARCH("insuffisant",H25)))</formula>
    </cfRule>
    <cfRule type="containsText" dxfId="150" priority="159" operator="containsText" text="partiel">
      <formula>NOT(ISERROR(SEARCH("partiel",H25)))</formula>
    </cfRule>
  </conditionalFormatting>
  <conditionalFormatting sqref="H25:H27 H29:H44">
    <cfRule type="expression" dxfId="149" priority="34">
      <formula>$H$23="NON"</formula>
    </cfRule>
    <cfRule type="expression" dxfId="148" priority="157">
      <formula>$H$22="NON"</formula>
    </cfRule>
  </conditionalFormatting>
  <conditionalFormatting sqref="I25:I27">
    <cfRule type="containsText" dxfId="147" priority="155" operator="containsText" text="non">
      <formula>NOT(ISERROR(SEARCH("non",I25)))</formula>
    </cfRule>
    <cfRule type="containsText" dxfId="146" priority="156" operator="containsText" text="optimal">
      <formula>NOT(ISERROR(SEARCH("optimal",I25)))</formula>
    </cfRule>
  </conditionalFormatting>
  <conditionalFormatting sqref="I25:I27">
    <cfRule type="containsText" dxfId="145" priority="153" operator="containsText" text="insuffisant">
      <formula>NOT(ISERROR(SEARCH("insuffisant",I25)))</formula>
    </cfRule>
    <cfRule type="containsText" dxfId="144" priority="154" operator="containsText" text="partiel">
      <formula>NOT(ISERROR(SEARCH("partiel",I25)))</formula>
    </cfRule>
  </conditionalFormatting>
  <conditionalFormatting sqref="D25:D27 D29:D44">
    <cfRule type="expression" dxfId="143" priority="75">
      <formula>$D$23="NON"</formula>
    </cfRule>
    <cfRule type="expression" dxfId="142" priority="151">
      <formula>$D$22="NON"</formula>
    </cfRule>
  </conditionalFormatting>
  <conditionalFormatting sqref="D23">
    <cfRule type="containsText" dxfId="141" priority="78" operator="containsText" text="non">
      <formula>NOT(ISERROR(SEARCH("non",D23)))</formula>
    </cfRule>
    <cfRule type="containsText" dxfId="140" priority="79" operator="containsText" text="oui">
      <formula>NOT(ISERROR(SEARCH("oui",D23)))</formula>
    </cfRule>
  </conditionalFormatting>
  <conditionalFormatting sqref="E23:I23">
    <cfRule type="containsText" dxfId="139" priority="76" operator="containsText" text="non">
      <formula>NOT(ISERROR(SEARCH("non",E23)))</formula>
    </cfRule>
    <cfRule type="containsText" dxfId="138" priority="77" operator="containsText" text="oui">
      <formula>NOT(ISERROR(SEARCH("oui",E23)))</formula>
    </cfRule>
  </conditionalFormatting>
  <conditionalFormatting sqref="G29:G44">
    <cfRule type="expression" dxfId="121" priority="39">
      <formula>$G$23="NON"</formula>
    </cfRule>
    <cfRule type="expression" dxfId="120" priority="40">
      <formula>$G$22="NON"</formula>
    </cfRule>
  </conditionalFormatting>
  <conditionalFormatting sqref="H26:H27">
    <cfRule type="containsText" dxfId="119" priority="32" operator="containsText" text="non">
      <formula>NOT(ISERROR(SEARCH("non",H26)))</formula>
    </cfRule>
    <cfRule type="containsText" dxfId="118" priority="33" operator="containsText" text="optimal">
      <formula>NOT(ISERROR(SEARCH("optimal",H26)))</formula>
    </cfRule>
  </conditionalFormatting>
  <conditionalFormatting sqref="H26:H27">
    <cfRule type="containsText" dxfId="117" priority="30" operator="containsText" text="insuffisant">
      <formula>NOT(ISERROR(SEARCH("insuffisant",H26)))</formula>
    </cfRule>
    <cfRule type="containsText" dxfId="116" priority="31" operator="containsText" text="partiel">
      <formula>NOT(ISERROR(SEARCH("partiel",H26)))</formula>
    </cfRule>
  </conditionalFormatting>
  <conditionalFormatting sqref="I29:I44">
    <cfRule type="expression" dxfId="111" priority="9">
      <formula>$I$23="NON"</formula>
    </cfRule>
    <cfRule type="expression" dxfId="110" priority="10">
      <formula>$I$22="NON"</formula>
    </cfRule>
  </conditionalFormatting>
  <conditionalFormatting sqref="E25:E27">
    <cfRule type="expression" dxfId="109" priority="1">
      <formula>$D$23="NON"</formula>
    </cfRule>
    <cfRule type="expression" dxfId="108" priority="2">
      <formula>$D$22="NON"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0C11412-9F15-4AAA-B403-98F9B85681C3}">
          <x14:formula1>
            <xm:f>Feuil1!$A$1:$A$3</xm:f>
          </x14:formula1>
          <xm:sqref>D22:I23</xm:sqref>
        </x14:dataValidation>
        <x14:dataValidation type="list" allowBlank="1" xr:uid="{58381B62-4F9A-419E-91BF-2563980E37EC}">
          <x14:formula1>
            <xm:f>Feuil1!$B$1:$B$5</xm:f>
          </x14:formula1>
          <xm:sqref>D25:I27 D29:I44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ED48C-0681-4BD4-B8FA-57F11DD20D76}">
  <sheetPr>
    <pageSetUpPr fitToPage="1"/>
  </sheetPr>
  <dimension ref="A2:I58"/>
  <sheetViews>
    <sheetView showGridLines="0" topLeftCell="A43" zoomScaleNormal="100" workbookViewId="0">
      <selection activeCell="B52" sqref="B52:C52"/>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1" t="s">
        <v>25</v>
      </c>
      <c r="B4" s="62"/>
      <c r="C4" s="62"/>
      <c r="D4" s="62"/>
      <c r="E4" s="62"/>
    </row>
    <row r="5" spans="1:5" ht="13.5" thickBot="1" x14ac:dyDescent="0.25"/>
    <row r="6" spans="1:5" ht="16.5" thickBot="1" x14ac:dyDescent="0.3">
      <c r="A6" s="12" t="s">
        <v>28</v>
      </c>
      <c r="B6" s="12"/>
      <c r="C6" s="32" t="s">
        <v>6</v>
      </c>
      <c r="D6" s="33"/>
      <c r="E6" s="33"/>
    </row>
    <row r="7" spans="1:5" ht="15" customHeight="1" thickBot="1" x14ac:dyDescent="0.3">
      <c r="A7" s="12" t="s">
        <v>29</v>
      </c>
      <c r="B7" s="12"/>
      <c r="C7" s="32" t="s">
        <v>6</v>
      </c>
      <c r="D7" s="33"/>
      <c r="E7" s="33"/>
    </row>
    <row r="8" spans="1:5" ht="15" customHeight="1" thickBot="1" x14ac:dyDescent="0.3">
      <c r="A8" s="12" t="s">
        <v>30</v>
      </c>
      <c r="B8" s="12"/>
      <c r="C8" s="32" t="s">
        <v>6</v>
      </c>
      <c r="D8" s="33"/>
      <c r="E8" s="33"/>
    </row>
    <row r="9" spans="1:5" ht="15" customHeight="1" thickBot="1" x14ac:dyDescent="0.3">
      <c r="A9" s="7"/>
      <c r="B9" s="7"/>
      <c r="C9" s="63"/>
      <c r="D9" s="64"/>
      <c r="E9" s="64"/>
    </row>
    <row r="10" spans="1:5" ht="15" customHeight="1" thickBot="1" x14ac:dyDescent="0.3">
      <c r="A10" s="7" t="s">
        <v>3</v>
      </c>
      <c r="B10" s="7"/>
      <c r="C10" s="32" t="s">
        <v>5</v>
      </c>
      <c r="D10" s="33"/>
      <c r="E10" s="33"/>
    </row>
    <row r="11" spans="1:5" ht="15" customHeight="1" thickBot="1" x14ac:dyDescent="0.3">
      <c r="A11" s="72" t="s">
        <v>49</v>
      </c>
      <c r="B11" s="73"/>
      <c r="C11" s="32" t="s">
        <v>31</v>
      </c>
      <c r="D11" s="33"/>
      <c r="E11" s="33"/>
    </row>
    <row r="12" spans="1:5" ht="15" customHeight="1" x14ac:dyDescent="0.2">
      <c r="A12" s="19"/>
      <c r="B12" s="19"/>
      <c r="C12" s="20"/>
      <c r="D12" s="21"/>
    </row>
    <row r="13" spans="1:5" ht="15" customHeight="1" x14ac:dyDescent="0.25">
      <c r="A13" s="14" t="s">
        <v>15</v>
      </c>
      <c r="B13" s="15" t="s">
        <v>14</v>
      </c>
      <c r="C13" s="53" t="s">
        <v>37</v>
      </c>
      <c r="D13" s="53"/>
      <c r="E13" s="53"/>
    </row>
    <row r="14" spans="1:5" ht="15" customHeight="1" x14ac:dyDescent="0.25">
      <c r="A14" s="16"/>
      <c r="B14" s="15" t="s">
        <v>41</v>
      </c>
      <c r="C14" s="53" t="s">
        <v>38</v>
      </c>
      <c r="D14" s="53"/>
      <c r="E14" s="53"/>
    </row>
    <row r="15" spans="1:5" ht="15" customHeight="1" x14ac:dyDescent="0.25">
      <c r="A15" s="17"/>
      <c r="B15" s="15" t="s">
        <v>42</v>
      </c>
      <c r="C15" s="53" t="s">
        <v>39</v>
      </c>
      <c r="D15" s="53"/>
      <c r="E15" s="53"/>
    </row>
    <row r="16" spans="1:5" ht="15" customHeight="1" x14ac:dyDescent="0.25">
      <c r="A16" s="18"/>
      <c r="B16" s="15" t="s">
        <v>43</v>
      </c>
      <c r="C16" s="53" t="s">
        <v>40</v>
      </c>
      <c r="D16" s="53"/>
      <c r="E16" s="53"/>
    </row>
    <row r="17" spans="1:9" ht="15" customHeight="1" x14ac:dyDescent="0.25">
      <c r="A17" s="8"/>
      <c r="B17" s="11"/>
      <c r="C17" s="10"/>
      <c r="D17" s="10"/>
    </row>
    <row r="18" spans="1:9" ht="15" customHeight="1" x14ac:dyDescent="0.25">
      <c r="A18" s="24"/>
      <c r="B18" s="25"/>
      <c r="C18" s="10"/>
      <c r="D18" s="13" t="s">
        <v>27</v>
      </c>
      <c r="E18" s="13" t="s">
        <v>27</v>
      </c>
      <c r="F18" s="13" t="s">
        <v>27</v>
      </c>
      <c r="G18" s="13" t="s">
        <v>27</v>
      </c>
      <c r="H18" s="13" t="s">
        <v>27</v>
      </c>
      <c r="I18" s="13" t="s">
        <v>27</v>
      </c>
    </row>
    <row r="19" spans="1:9" ht="15" customHeight="1" x14ac:dyDescent="0.25">
      <c r="A19" s="24"/>
      <c r="B19" s="25"/>
      <c r="C19" s="10"/>
      <c r="D19" s="13" t="s">
        <v>4</v>
      </c>
      <c r="E19" s="13" t="s">
        <v>4</v>
      </c>
      <c r="F19" s="13" t="s">
        <v>4</v>
      </c>
      <c r="G19" s="13" t="s">
        <v>4</v>
      </c>
      <c r="H19" s="13" t="s">
        <v>4</v>
      </c>
      <c r="I19" s="13" t="s">
        <v>4</v>
      </c>
    </row>
    <row r="20" spans="1:9" ht="51" customHeight="1" x14ac:dyDescent="0.25">
      <c r="A20" s="24"/>
      <c r="B20" s="25"/>
      <c r="C20" s="10"/>
      <c r="D20" s="22" t="s">
        <v>2</v>
      </c>
      <c r="E20" s="22" t="s">
        <v>2</v>
      </c>
      <c r="F20" s="22" t="s">
        <v>2</v>
      </c>
      <c r="G20" s="22" t="s">
        <v>2</v>
      </c>
      <c r="H20" s="22" t="s">
        <v>2</v>
      </c>
      <c r="I20" s="22" t="s">
        <v>2</v>
      </c>
    </row>
    <row r="21" spans="1:9" ht="19.5" customHeight="1" x14ac:dyDescent="0.2">
      <c r="A21" s="31" t="s">
        <v>26</v>
      </c>
      <c r="B21" s="31"/>
      <c r="C21" s="31"/>
      <c r="D21" s="26"/>
      <c r="E21" s="26"/>
      <c r="F21" s="26"/>
      <c r="G21" s="26"/>
      <c r="H21" s="26"/>
      <c r="I21" s="26"/>
    </row>
    <row r="22" spans="1:9" ht="21.75" customHeight="1" thickBot="1" x14ac:dyDescent="0.25">
      <c r="A22" s="27"/>
      <c r="B22" s="60" t="s">
        <v>55</v>
      </c>
      <c r="C22" s="60"/>
      <c r="D22" s="65"/>
      <c r="E22" s="66"/>
      <c r="F22" s="66"/>
      <c r="G22" s="66"/>
      <c r="H22" s="66"/>
      <c r="I22" s="67"/>
    </row>
    <row r="23" spans="1:9" ht="21.75" customHeight="1" thickTop="1" x14ac:dyDescent="0.2">
      <c r="A23" s="27"/>
      <c r="B23" s="60" t="s">
        <v>56</v>
      </c>
      <c r="C23" s="60"/>
      <c r="D23" s="68"/>
      <c r="E23" s="69"/>
      <c r="F23" s="69"/>
      <c r="G23" s="69"/>
      <c r="H23" s="69"/>
      <c r="I23" s="70"/>
    </row>
    <row r="24" spans="1:9" ht="19.5" customHeight="1" thickBot="1" x14ac:dyDescent="0.25">
      <c r="A24" s="55" t="s">
        <v>57</v>
      </c>
      <c r="B24" s="55"/>
      <c r="C24" s="55"/>
      <c r="D24" s="28"/>
      <c r="E24" s="28"/>
      <c r="F24" s="28"/>
      <c r="G24" s="28"/>
      <c r="H24" s="28"/>
      <c r="I24" s="28"/>
    </row>
    <row r="25" spans="1:9" ht="30" customHeight="1" thickTop="1" thickBot="1" x14ac:dyDescent="0.25">
      <c r="A25" s="39"/>
      <c r="B25" s="41" t="s">
        <v>1</v>
      </c>
      <c r="C25" s="41"/>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40"/>
      <c r="B26" s="42" t="s">
        <v>7</v>
      </c>
      <c r="C26" s="43"/>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40"/>
      <c r="B27" s="42" t="s">
        <v>8</v>
      </c>
      <c r="C27" s="43"/>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37" t="s">
        <v>54</v>
      </c>
      <c r="B28" s="37"/>
      <c r="C28" s="38"/>
      <c r="D28" s="29"/>
      <c r="E28" s="29"/>
      <c r="F28" s="29"/>
      <c r="G28" s="29"/>
      <c r="H28" s="29"/>
      <c r="I28" s="29"/>
    </row>
    <row r="29" spans="1:9" s="3" customFormat="1" ht="30" customHeight="1" thickTop="1" thickBot="1" x14ac:dyDescent="0.3">
      <c r="A29" s="56" t="s">
        <v>59</v>
      </c>
      <c r="B29" s="47" t="s">
        <v>19</v>
      </c>
      <c r="C29" s="47"/>
      <c r="D29" s="71"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30" customHeight="1" thickTop="1" thickBot="1" x14ac:dyDescent="0.3">
      <c r="A30" s="56"/>
      <c r="B30" s="34" t="s">
        <v>16</v>
      </c>
      <c r="C30" s="35"/>
      <c r="D30" s="71"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47.25" customHeight="1" thickTop="1" thickBot="1" x14ac:dyDescent="0.3">
      <c r="A31" s="56"/>
      <c r="B31" s="36" t="s">
        <v>21</v>
      </c>
      <c r="C31" s="36"/>
      <c r="D31" s="71"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34.5" customHeight="1" thickTop="1" thickBot="1" x14ac:dyDescent="0.3">
      <c r="A32" s="56"/>
      <c r="B32" s="36" t="s">
        <v>22</v>
      </c>
      <c r="C32" s="36"/>
      <c r="D32" s="71" t="str">
        <f>IF($D$22="NON",Feuil1!$C$1,IF($D$23="NON",Feuil1!$C$1,""))</f>
        <v/>
      </c>
      <c r="E32" s="30" t="str">
        <f>IF($E$22="NON",Feuil1!$C$1,IF($E$23="NON",Feuil1!$C$1,""))</f>
        <v/>
      </c>
      <c r="F32" s="30" t="str">
        <f>IF($F$22="NON",Feuil1!$C$1,IF($F$23="NON",Feuil1!$C$1,""))</f>
        <v/>
      </c>
      <c r="G32" s="30" t="str">
        <f>IF($G$22="NON",Feuil1!$C$1,IF($G$23="NON",Feuil1!$C$1,""))</f>
        <v/>
      </c>
      <c r="H32" s="30"/>
      <c r="I32" s="30" t="str">
        <f>IF($I$22="NON",Feuil1!$C$1,IF($I$23="NON",Feuil1!$C$1,""))</f>
        <v/>
      </c>
    </row>
    <row r="33" spans="1:9" s="3" customFormat="1" ht="36" customHeight="1" thickTop="1" thickBot="1" x14ac:dyDescent="0.3">
      <c r="A33" s="56"/>
      <c r="B33" s="44" t="s">
        <v>20</v>
      </c>
      <c r="C33" s="35"/>
      <c r="D33" s="71" t="str">
        <f>IF($D$22="NON",Feuil1!$C$1,IF($D$23="NON",Feuil1!$C$1,""))</f>
        <v/>
      </c>
      <c r="E33" s="30" t="str">
        <f>IF($E$22="NON",Feuil1!$C$1,IF($E$23="NON",Feuil1!$C$1,""))</f>
        <v/>
      </c>
      <c r="F33" s="30" t="str">
        <f>IF($F$22="NON",Feuil1!$C$1,IF($F$23="NON",Feuil1!$C$1,""))</f>
        <v/>
      </c>
      <c r="G33" s="30" t="str">
        <f>IF($G$22="NON",Feuil1!$C$1,IF($G$23="NON",Feuil1!$C$1,""))</f>
        <v/>
      </c>
      <c r="H33" s="30"/>
      <c r="I33" s="30" t="str">
        <f>IF($I$22="NON",Feuil1!$C$1,IF($I$23="NON",Feuil1!$C$1,""))</f>
        <v/>
      </c>
    </row>
    <row r="34" spans="1:9" s="3" customFormat="1" ht="26.25" customHeight="1" thickTop="1" thickBot="1" x14ac:dyDescent="0.3">
      <c r="A34" s="56"/>
      <c r="B34" s="34" t="s">
        <v>23</v>
      </c>
      <c r="C34" s="35"/>
      <c r="D34" s="71" t="str">
        <f>IF($D$22="NON",Feuil1!$C$1,IF($D$23="NON",Feuil1!$C$1,""))</f>
        <v/>
      </c>
      <c r="E34" s="30" t="str">
        <f>IF($E$22="NON",Feuil1!$C$1,IF($E$23="NON",Feuil1!$C$1,""))</f>
        <v/>
      </c>
      <c r="F34" s="30" t="str">
        <f>IF($F$22="NON",Feuil1!$C$1,IF($F$23="NON",Feuil1!$C$1,""))</f>
        <v/>
      </c>
      <c r="G34" s="30" t="str">
        <f>IF($G$22="NON",Feuil1!$C$1,IF($G$23="NON",Feuil1!$C$1,""))</f>
        <v/>
      </c>
      <c r="H34" s="30"/>
      <c r="I34" s="30" t="str">
        <f>IF($I$22="NON",Feuil1!$C$1,IF($I$23="NON",Feuil1!$C$1,""))</f>
        <v/>
      </c>
    </row>
    <row r="35" spans="1:9" s="3" customFormat="1" ht="22.5" customHeight="1" thickTop="1" thickBot="1" x14ac:dyDescent="0.3">
      <c r="A35" s="56"/>
      <c r="B35" s="48" t="s">
        <v>24</v>
      </c>
      <c r="C35" s="49"/>
      <c r="D35" s="71" t="str">
        <f>IF($D$22="NON",Feuil1!$C$1,IF($D$23="NON",Feuil1!$C$1,""))</f>
        <v/>
      </c>
      <c r="E35" s="30" t="str">
        <f>IF($E$22="NON",Feuil1!$C$1,IF($E$23="NON",Feuil1!$C$1,""))</f>
        <v/>
      </c>
      <c r="F35" s="30" t="str">
        <f>IF($F$22="NON",Feuil1!$C$1,IF($F$23="NON",Feuil1!$C$1,""))</f>
        <v/>
      </c>
      <c r="G35" s="30" t="str">
        <f>IF($G$22="NON",Feuil1!$C$1,IF($G$23="NON",Feuil1!$C$1,""))</f>
        <v/>
      </c>
      <c r="H35" s="30"/>
      <c r="I35" s="30" t="str">
        <f>IF($I$22="NON",Feuil1!$C$1,IF($I$23="NON",Feuil1!$C$1,""))</f>
        <v/>
      </c>
    </row>
    <row r="36" spans="1:9" s="3" customFormat="1" ht="22.5" customHeight="1" thickTop="1" thickBot="1" x14ac:dyDescent="0.3">
      <c r="A36" s="56"/>
      <c r="B36" s="36" t="s">
        <v>9</v>
      </c>
      <c r="C36" s="36"/>
      <c r="D36" s="71" t="str">
        <f>IF($D$22="NON",Feuil1!$C$1,IF($D$23="NON",Feuil1!$C$1,""))</f>
        <v/>
      </c>
      <c r="E36" s="30" t="str">
        <f>IF($E$22="NON",Feuil1!$C$1,IF($E$23="NON",Feuil1!$C$1,""))</f>
        <v/>
      </c>
      <c r="F36" s="30" t="str">
        <f>IF($F$22="NON",Feuil1!$C$1,IF($F$23="NON",Feuil1!$C$1,""))</f>
        <v/>
      </c>
      <c r="G36" s="30" t="str">
        <f>IF($G$22="NON",Feuil1!$C$1,IF($G$23="NON",Feuil1!$C$1,""))</f>
        <v/>
      </c>
      <c r="H36" s="30"/>
      <c r="I36" s="30" t="str">
        <f>IF($I$22="NON",Feuil1!$C$1,IF($I$23="NON",Feuil1!$C$1,""))</f>
        <v/>
      </c>
    </row>
    <row r="37" spans="1:9" s="3" customFormat="1" ht="30" customHeight="1" thickTop="1" thickBot="1" x14ac:dyDescent="0.3">
      <c r="A37" s="57" t="s">
        <v>60</v>
      </c>
      <c r="B37" s="50" t="s">
        <v>17</v>
      </c>
      <c r="C37" s="51"/>
      <c r="D37" s="71" t="str">
        <f>IF($D$22="NON",Feuil1!$C$1,IF($D$23="NON",Feuil1!$C$1,""))</f>
        <v/>
      </c>
      <c r="E37" s="30" t="str">
        <f>IF($E$22="NON",Feuil1!$C$1,IF($E$23="NON",Feuil1!$C$1,""))</f>
        <v/>
      </c>
      <c r="F37" s="30" t="str">
        <f>IF($F$22="NON",Feuil1!$C$1,IF($F$23="NON",Feuil1!$C$1,""))</f>
        <v/>
      </c>
      <c r="G37" s="30" t="str">
        <f>IF($G$22="NON",Feuil1!$C$1,IF($G$23="NON",Feuil1!$C$1,""))</f>
        <v/>
      </c>
      <c r="H37" s="30"/>
      <c r="I37" s="30" t="str">
        <f>IF($I$22="NON",Feuil1!$C$1,IF($I$23="NON",Feuil1!$C$1,""))</f>
        <v/>
      </c>
    </row>
    <row r="38" spans="1:9" s="3" customFormat="1" ht="30" customHeight="1" thickTop="1" thickBot="1" x14ac:dyDescent="0.3">
      <c r="A38" s="58"/>
      <c r="B38" s="44" t="s">
        <v>0</v>
      </c>
      <c r="C38" s="35"/>
      <c r="D38" s="71" t="str">
        <f>IF($D$22="NON",Feuil1!$C$1,IF($D$23="NON",Feuil1!$C$1,""))</f>
        <v/>
      </c>
      <c r="E38" s="30" t="str">
        <f>IF($E$22="NON",Feuil1!$C$1,IF($E$23="NON",Feuil1!$C$1,""))</f>
        <v/>
      </c>
      <c r="F38" s="30" t="str">
        <f>IF($F$22="NON",Feuil1!$C$1,IF($F$23="NON",Feuil1!$C$1,""))</f>
        <v/>
      </c>
      <c r="G38" s="30" t="str">
        <f>IF($G$22="NON",Feuil1!$C$1,IF($G$23="NON",Feuil1!$C$1,""))</f>
        <v/>
      </c>
      <c r="H38" s="30"/>
      <c r="I38" s="30" t="str">
        <f>IF($I$22="NON",Feuil1!$C$1,IF($I$23="NON",Feuil1!$C$1,""))</f>
        <v/>
      </c>
    </row>
    <row r="39" spans="1:9" s="3" customFormat="1" ht="30" customHeight="1" thickTop="1" thickBot="1" x14ac:dyDescent="0.3">
      <c r="A39" s="58"/>
      <c r="B39" s="35" t="s">
        <v>18</v>
      </c>
      <c r="C39" s="36"/>
      <c r="D39" s="71" t="str">
        <f>IF($D$22="NON",Feuil1!$C$1,IF($D$23="NON",Feuil1!$C$1,""))</f>
        <v/>
      </c>
      <c r="E39" s="30" t="str">
        <f>IF($E$22="NON",Feuil1!$C$1,IF($E$23="NON",Feuil1!$C$1,""))</f>
        <v/>
      </c>
      <c r="F39" s="30" t="str">
        <f>IF($F$22="NON",Feuil1!$C$1,IF($F$23="NON",Feuil1!$C$1,""))</f>
        <v/>
      </c>
      <c r="G39" s="30" t="str">
        <f>IF($G$22="NON",Feuil1!$C$1,IF($G$23="NON",Feuil1!$C$1,""))</f>
        <v/>
      </c>
      <c r="H39" s="30"/>
      <c r="I39" s="30" t="str">
        <f>IF($I$22="NON",Feuil1!$C$1,IF($I$23="NON",Feuil1!$C$1,""))</f>
        <v/>
      </c>
    </row>
    <row r="40" spans="1:9" s="3" customFormat="1" ht="30" customHeight="1" thickTop="1" thickBot="1" x14ac:dyDescent="0.3">
      <c r="A40" s="58"/>
      <c r="B40" s="44" t="s">
        <v>10</v>
      </c>
      <c r="C40" s="35"/>
      <c r="D40" s="71" t="str">
        <f>IF($D$22="NON",Feuil1!$C$1,IF($D$23="NON",Feuil1!$C$1,""))</f>
        <v/>
      </c>
      <c r="E40" s="30" t="str">
        <f>IF($E$22="NON",Feuil1!$C$1,IF($E$23="NON",Feuil1!$C$1,""))</f>
        <v/>
      </c>
      <c r="F40" s="30" t="str">
        <f>IF($F$22="NON",Feuil1!$C$1,IF($F$23="NON",Feuil1!$C$1,""))</f>
        <v/>
      </c>
      <c r="G40" s="30" t="str">
        <f>IF($G$22="NON",Feuil1!$C$1,IF($G$23="NON",Feuil1!$C$1,""))</f>
        <v/>
      </c>
      <c r="H40" s="30"/>
      <c r="I40" s="30" t="str">
        <f>IF($I$22="NON",Feuil1!$C$1,IF($I$23="NON",Feuil1!$C$1,""))</f>
        <v/>
      </c>
    </row>
    <row r="41" spans="1:9" s="3" customFormat="1" ht="30" customHeight="1" thickTop="1" thickBot="1" x14ac:dyDescent="0.3">
      <c r="A41" s="58"/>
      <c r="B41" s="44" t="s">
        <v>11</v>
      </c>
      <c r="C41" s="35"/>
      <c r="D41" s="71"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9" customHeight="1" thickTop="1" thickBot="1" x14ac:dyDescent="0.3">
      <c r="A42" s="58"/>
      <c r="B42" s="44" t="s">
        <v>12</v>
      </c>
      <c r="C42" s="35"/>
      <c r="D42" s="71"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27" customHeight="1" thickTop="1" thickBot="1" x14ac:dyDescent="0.3">
      <c r="A43" s="58"/>
      <c r="B43" s="44" t="s">
        <v>50</v>
      </c>
      <c r="C43" s="35"/>
      <c r="D43" s="71"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3">
      <c r="A44" s="59"/>
      <c r="B44" s="45" t="s">
        <v>13</v>
      </c>
      <c r="C44" s="46"/>
      <c r="D44" s="71"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ht="13.5" thickTop="1" x14ac:dyDescent="0.2">
      <c r="E45" s="2"/>
      <c r="F45" s="2"/>
      <c r="G45" s="2"/>
      <c r="H45" s="2"/>
      <c r="I45" s="2"/>
    </row>
    <row r="46" spans="1:9" ht="15" customHeight="1" x14ac:dyDescent="0.25">
      <c r="B46" s="54" t="s">
        <v>45</v>
      </c>
      <c r="C46" s="54"/>
      <c r="D46" s="9">
        <f>COUNTIF(D25:D44,"NON")</f>
        <v>0</v>
      </c>
      <c r="E46" s="9">
        <f>COUNTIF(E25:E44,"NON")</f>
        <v>0</v>
      </c>
      <c r="F46" s="9">
        <f>COUNTIF(F25:F44,"NON")</f>
        <v>0</v>
      </c>
      <c r="G46" s="9">
        <f>COUNTIF(G25:G44,"NON")</f>
        <v>0</v>
      </c>
      <c r="H46" s="9">
        <f>COUNTIF(H25:H44,"NON")</f>
        <v>0</v>
      </c>
      <c r="I46" s="9">
        <f>COUNTIF(I25:I44,"NON")</f>
        <v>0</v>
      </c>
    </row>
    <row r="47" spans="1:9" ht="15" customHeight="1" x14ac:dyDescent="0.25">
      <c r="B47" s="54" t="s">
        <v>46</v>
      </c>
      <c r="C47" s="54"/>
      <c r="D47" s="9">
        <f>COUNTIF(D26:D45,"Insuffisant")</f>
        <v>0</v>
      </c>
      <c r="E47" s="9">
        <f>COUNTIF(E26:E45,"Insuffisant")</f>
        <v>0</v>
      </c>
      <c r="F47" s="9">
        <f>COUNTIF(F26:F45,"Insuffisant")</f>
        <v>0</v>
      </c>
      <c r="G47" s="9">
        <f>COUNTIF(G26:G45,"Insuffisant")</f>
        <v>0</v>
      </c>
      <c r="H47" s="9">
        <f>COUNTIF(H26:H45,"Insuffisant")</f>
        <v>0</v>
      </c>
      <c r="I47" s="9">
        <f>COUNTIF(I26:I45,"Insuffisant")</f>
        <v>0</v>
      </c>
    </row>
    <row r="48" spans="1:9" ht="15" customHeight="1" x14ac:dyDescent="0.25">
      <c r="B48" s="54" t="s">
        <v>47</v>
      </c>
      <c r="C48" s="54"/>
      <c r="D48" s="9">
        <f>COUNTIF(D27:D46,"partiel")</f>
        <v>0</v>
      </c>
      <c r="E48" s="9">
        <f>COUNTIF(E27:E46,"partiel")</f>
        <v>0</v>
      </c>
      <c r="F48" s="9">
        <f>COUNTIF(F27:F46,"partiel")</f>
        <v>0</v>
      </c>
      <c r="G48" s="9">
        <f>COUNTIF(G27:G46,"partiel")</f>
        <v>0</v>
      </c>
      <c r="H48" s="9">
        <f>COUNTIF(H27:H46,"partiel")</f>
        <v>0</v>
      </c>
      <c r="I48" s="9">
        <f>COUNTIF(I27:I46,"partiel")</f>
        <v>0</v>
      </c>
    </row>
    <row r="49" spans="1:9" ht="15" customHeight="1" x14ac:dyDescent="0.25">
      <c r="B49" s="54" t="s">
        <v>48</v>
      </c>
      <c r="C49" s="54"/>
      <c r="D49" s="9">
        <f t="shared" ref="D49:I49" si="0">COUNTIF(D28:D47,"optimal")</f>
        <v>0</v>
      </c>
      <c r="E49" s="9">
        <f t="shared" si="0"/>
        <v>0</v>
      </c>
      <c r="F49" s="9">
        <f t="shared" si="0"/>
        <v>0</v>
      </c>
      <c r="G49" s="9">
        <f t="shared" si="0"/>
        <v>0</v>
      </c>
      <c r="H49" s="9">
        <f t="shared" si="0"/>
        <v>0</v>
      </c>
      <c r="I49" s="9">
        <f t="shared" si="0"/>
        <v>0</v>
      </c>
    </row>
    <row r="50" spans="1:9" x14ac:dyDescent="0.2">
      <c r="E50" s="2"/>
      <c r="F50" s="2"/>
      <c r="G50" s="2"/>
      <c r="H50" s="2"/>
      <c r="I50" s="2"/>
    </row>
    <row r="51" spans="1:9" ht="27.75" customHeight="1" x14ac:dyDescent="0.25">
      <c r="A51"/>
      <c r="B51" s="52" t="s">
        <v>51</v>
      </c>
      <c r="C51" s="52"/>
      <c r="D51" s="9"/>
      <c r="E51" s="9"/>
      <c r="F51" s="9"/>
      <c r="G51" s="9"/>
      <c r="H51" s="9"/>
      <c r="I51" s="9"/>
    </row>
    <row r="52" spans="1:9" ht="51.75" customHeight="1" x14ac:dyDescent="0.25">
      <c r="A52"/>
      <c r="B52" s="52" t="s">
        <v>52</v>
      </c>
      <c r="C52" s="52"/>
      <c r="D52" s="9"/>
      <c r="E52" s="9"/>
      <c r="F52" s="9"/>
      <c r="G52" s="9"/>
      <c r="H52" s="9"/>
      <c r="I52" s="9"/>
    </row>
    <row r="53" spans="1:9" ht="59.25" customHeight="1" x14ac:dyDescent="0.25">
      <c r="A53"/>
      <c r="B53" s="52" t="s">
        <v>53</v>
      </c>
      <c r="C53" s="52"/>
      <c r="D53" s="9"/>
      <c r="E53" s="9"/>
      <c r="F53" s="9"/>
      <c r="G53" s="9"/>
      <c r="H53" s="9"/>
      <c r="I53" s="9"/>
    </row>
    <row r="54" spans="1:9" ht="15" customHeight="1" x14ac:dyDescent="0.25">
      <c r="A54"/>
      <c r="B54"/>
      <c r="C54"/>
      <c r="D54"/>
    </row>
    <row r="55" spans="1:9" ht="15" customHeight="1" x14ac:dyDescent="0.25">
      <c r="A55"/>
      <c r="B55"/>
      <c r="C55"/>
      <c r="D55"/>
    </row>
    <row r="56" spans="1:9" ht="15" customHeight="1" x14ac:dyDescent="0.25">
      <c r="A56"/>
      <c r="B56"/>
      <c r="C56"/>
      <c r="D56"/>
    </row>
    <row r="57" spans="1:9" ht="15" customHeight="1" x14ac:dyDescent="0.25">
      <c r="A57"/>
      <c r="B57"/>
      <c r="C57"/>
      <c r="D57"/>
    </row>
    <row r="58" spans="1:9" ht="15.75" customHeight="1" x14ac:dyDescent="0.25">
      <c r="A58"/>
      <c r="B58"/>
      <c r="C58"/>
      <c r="D58"/>
    </row>
  </sheetData>
  <mergeCells count="46">
    <mergeCell ref="B53:C53"/>
    <mergeCell ref="A11:B11"/>
    <mergeCell ref="B46:C46"/>
    <mergeCell ref="B47:C47"/>
    <mergeCell ref="B48:C48"/>
    <mergeCell ref="B49:C49"/>
    <mergeCell ref="B51:C51"/>
    <mergeCell ref="B52:C52"/>
    <mergeCell ref="A37:A44"/>
    <mergeCell ref="B37:C37"/>
    <mergeCell ref="B38:C38"/>
    <mergeCell ref="B39:C39"/>
    <mergeCell ref="B40:C40"/>
    <mergeCell ref="B41:C41"/>
    <mergeCell ref="B42:C42"/>
    <mergeCell ref="B43:C43"/>
    <mergeCell ref="B44:C44"/>
    <mergeCell ref="A28:C28"/>
    <mergeCell ref="A29:A36"/>
    <mergeCell ref="B29:C29"/>
    <mergeCell ref="B30:C30"/>
    <mergeCell ref="B31:C31"/>
    <mergeCell ref="B32:C32"/>
    <mergeCell ref="B33:C33"/>
    <mergeCell ref="B34:C34"/>
    <mergeCell ref="B35:C35"/>
    <mergeCell ref="B36:C36"/>
    <mergeCell ref="B22:C22"/>
    <mergeCell ref="B23:C23"/>
    <mergeCell ref="A24:C24"/>
    <mergeCell ref="A25:A27"/>
    <mergeCell ref="B25:C25"/>
    <mergeCell ref="B26:C26"/>
    <mergeCell ref="B27:C27"/>
    <mergeCell ref="C11:E11"/>
    <mergeCell ref="C13:E13"/>
    <mergeCell ref="C14:E14"/>
    <mergeCell ref="C15:E15"/>
    <mergeCell ref="C16:E16"/>
    <mergeCell ref="A21:C21"/>
    <mergeCell ref="A4:E4"/>
    <mergeCell ref="C6:E6"/>
    <mergeCell ref="C7:E7"/>
    <mergeCell ref="C8:E8"/>
    <mergeCell ref="C9:E9"/>
    <mergeCell ref="C10:E10"/>
  </mergeCells>
  <conditionalFormatting sqref="D22">
    <cfRule type="containsText" dxfId="107" priority="53" operator="containsText" text="non">
      <formula>NOT(ISERROR(SEARCH("non",D22)))</formula>
    </cfRule>
    <cfRule type="containsText" dxfId="106" priority="54" operator="containsText" text="oui">
      <formula>NOT(ISERROR(SEARCH("oui",D22)))</formula>
    </cfRule>
  </conditionalFormatting>
  <conditionalFormatting sqref="D25:E27 D29:I44">
    <cfRule type="containsText" dxfId="105" priority="51" operator="containsText" text="non">
      <formula>NOT(ISERROR(SEARCH("non",D25)))</formula>
    </cfRule>
    <cfRule type="containsText" dxfId="104" priority="52" operator="containsText" text="optimal">
      <formula>NOT(ISERROR(SEARCH("optimal",D25)))</formula>
    </cfRule>
  </conditionalFormatting>
  <conditionalFormatting sqref="D25:E27 D29:I44">
    <cfRule type="containsText" dxfId="103" priority="49" operator="containsText" text="insuffisant">
      <formula>NOT(ISERROR(SEARCH("insuffisant",D25)))</formula>
    </cfRule>
    <cfRule type="containsText" dxfId="102" priority="50" operator="containsText" text="partiel">
      <formula>NOT(ISERROR(SEARCH("partiel",D25)))</formula>
    </cfRule>
  </conditionalFormatting>
  <conditionalFormatting sqref="F25:F27">
    <cfRule type="containsText" dxfId="101" priority="46" operator="containsText" text="non">
      <formula>NOT(ISERROR(SEARCH("non",F25)))</formula>
    </cfRule>
    <cfRule type="containsText" dxfId="100" priority="47" operator="containsText" text="optimal">
      <formula>NOT(ISERROR(SEARCH("optimal",F25)))</formula>
    </cfRule>
  </conditionalFormatting>
  <conditionalFormatting sqref="F25:F27">
    <cfRule type="containsText" dxfId="99" priority="44" operator="containsText" text="insuffisant">
      <formula>NOT(ISERROR(SEARCH("insuffisant",F25)))</formula>
    </cfRule>
    <cfRule type="containsText" dxfId="98" priority="45" operator="containsText" text="partiel">
      <formula>NOT(ISERROR(SEARCH("partiel",F25)))</formula>
    </cfRule>
  </conditionalFormatting>
  <conditionalFormatting sqref="H26:H27">
    <cfRule type="containsText" dxfId="97" priority="42" operator="containsText" text="non">
      <formula>NOT(ISERROR(SEARCH("non",H26)))</formula>
    </cfRule>
    <cfRule type="containsText" dxfId="96" priority="43" operator="containsText" text="optimal">
      <formula>NOT(ISERROR(SEARCH("optimal",H26)))</formula>
    </cfRule>
  </conditionalFormatting>
  <conditionalFormatting sqref="H26:H27">
    <cfRule type="containsText" dxfId="95" priority="40" operator="containsText" text="insuffisant">
      <formula>NOT(ISERROR(SEARCH("insuffisant",H26)))</formula>
    </cfRule>
    <cfRule type="containsText" dxfId="94" priority="41" operator="containsText" text="partiel">
      <formula>NOT(ISERROR(SEARCH("partiel",H26)))</formula>
    </cfRule>
  </conditionalFormatting>
  <conditionalFormatting sqref="E22:I22">
    <cfRule type="containsText" dxfId="93" priority="38" operator="containsText" text="non">
      <formula>NOT(ISERROR(SEARCH("non",E22)))</formula>
    </cfRule>
    <cfRule type="containsText" dxfId="92" priority="39" operator="containsText" text="oui">
      <formula>NOT(ISERROR(SEARCH("oui",E22)))</formula>
    </cfRule>
  </conditionalFormatting>
  <conditionalFormatting sqref="E25:E27 E29:E44">
    <cfRule type="expression" dxfId="91" priority="13">
      <formula>$E$23="NON"</formula>
    </cfRule>
    <cfRule type="expression" dxfId="90" priority="48">
      <formula>$E$22="NON"</formula>
    </cfRule>
  </conditionalFormatting>
  <conditionalFormatting sqref="F25:F27">
    <cfRule type="containsText" dxfId="89" priority="36" operator="containsText" text="non">
      <formula>NOT(ISERROR(SEARCH("non",F25)))</formula>
    </cfRule>
    <cfRule type="containsText" dxfId="88" priority="37" operator="containsText" text="optimal">
      <formula>NOT(ISERROR(SEARCH("optimal",F25)))</formula>
    </cfRule>
  </conditionalFormatting>
  <conditionalFormatting sqref="F25:F27">
    <cfRule type="containsText" dxfId="87" priority="34" operator="containsText" text="insuffisant">
      <formula>NOT(ISERROR(SEARCH("insuffisant",F25)))</formula>
    </cfRule>
    <cfRule type="containsText" dxfId="86" priority="35" operator="containsText" text="partiel">
      <formula>NOT(ISERROR(SEARCH("partiel",F25)))</formula>
    </cfRule>
  </conditionalFormatting>
  <conditionalFormatting sqref="F25:F27 F29:F44">
    <cfRule type="expression" dxfId="85" priority="12">
      <formula>$F$22="NON"</formula>
    </cfRule>
    <cfRule type="expression" dxfId="84" priority="33">
      <formula>$F$23="NON"</formula>
    </cfRule>
  </conditionalFormatting>
  <conditionalFormatting sqref="G25:G27">
    <cfRule type="containsText" dxfId="83" priority="31" operator="containsText" text="non">
      <formula>NOT(ISERROR(SEARCH("non",G25)))</formula>
    </cfRule>
    <cfRule type="containsText" dxfId="82" priority="32" operator="containsText" text="optimal">
      <formula>NOT(ISERROR(SEARCH("optimal",G25)))</formula>
    </cfRule>
  </conditionalFormatting>
  <conditionalFormatting sqref="G25:G27">
    <cfRule type="containsText" dxfId="81" priority="29" operator="containsText" text="insuffisant">
      <formula>NOT(ISERROR(SEARCH("insuffisant",G25)))</formula>
    </cfRule>
    <cfRule type="containsText" dxfId="80" priority="30" operator="containsText" text="partiel">
      <formula>NOT(ISERROR(SEARCH("partiel",G25)))</formula>
    </cfRule>
  </conditionalFormatting>
  <conditionalFormatting sqref="H25:H27">
    <cfRule type="containsText" dxfId="79" priority="27" operator="containsText" text="non">
      <formula>NOT(ISERROR(SEARCH("non",H25)))</formula>
    </cfRule>
    <cfRule type="containsText" dxfId="78" priority="28" operator="containsText" text="optimal">
      <formula>NOT(ISERROR(SEARCH("optimal",H25)))</formula>
    </cfRule>
  </conditionalFormatting>
  <conditionalFormatting sqref="H25:H27">
    <cfRule type="containsText" dxfId="77" priority="25" operator="containsText" text="insuffisant">
      <formula>NOT(ISERROR(SEARCH("insuffisant",H25)))</formula>
    </cfRule>
    <cfRule type="containsText" dxfId="76" priority="26" operator="containsText" text="partiel">
      <formula>NOT(ISERROR(SEARCH("partiel",H25)))</formula>
    </cfRule>
  </conditionalFormatting>
  <conditionalFormatting sqref="H25:H27 H29:H44">
    <cfRule type="expression" dxfId="75" priority="9">
      <formula>$H$23="NON"</formula>
    </cfRule>
    <cfRule type="expression" dxfId="74" priority="24">
      <formula>$H$22="NON"</formula>
    </cfRule>
  </conditionalFormatting>
  <conditionalFormatting sqref="I25:I27">
    <cfRule type="containsText" dxfId="73" priority="22" operator="containsText" text="non">
      <formula>NOT(ISERROR(SEARCH("non",I25)))</formula>
    </cfRule>
    <cfRule type="containsText" dxfId="72" priority="23" operator="containsText" text="optimal">
      <formula>NOT(ISERROR(SEARCH("optimal",I25)))</formula>
    </cfRule>
  </conditionalFormatting>
  <conditionalFormatting sqref="I25:I27">
    <cfRule type="containsText" dxfId="71" priority="20" operator="containsText" text="insuffisant">
      <formula>NOT(ISERROR(SEARCH("insuffisant",I25)))</formula>
    </cfRule>
    <cfRule type="containsText" dxfId="70" priority="21" operator="containsText" text="partiel">
      <formula>NOT(ISERROR(SEARCH("partiel",I25)))</formula>
    </cfRule>
  </conditionalFormatting>
  <conditionalFormatting sqref="D25:D27 D29:D44">
    <cfRule type="expression" dxfId="69" priority="14">
      <formula>$D$23="NON"</formula>
    </cfRule>
    <cfRule type="expression" dxfId="68" priority="19">
      <formula>$D$22="NON"</formula>
    </cfRule>
  </conditionalFormatting>
  <conditionalFormatting sqref="D23">
    <cfRule type="containsText" dxfId="67" priority="17" operator="containsText" text="non">
      <formula>NOT(ISERROR(SEARCH("non",D23)))</formula>
    </cfRule>
    <cfRule type="containsText" dxfId="66" priority="18" operator="containsText" text="oui">
      <formula>NOT(ISERROR(SEARCH("oui",D23)))</formula>
    </cfRule>
  </conditionalFormatting>
  <conditionalFormatting sqref="E23:I23">
    <cfRule type="containsText" dxfId="65" priority="15" operator="containsText" text="non">
      <formula>NOT(ISERROR(SEARCH("non",E23)))</formula>
    </cfRule>
    <cfRule type="containsText" dxfId="64" priority="16" operator="containsText" text="oui">
      <formula>NOT(ISERROR(SEARCH("oui",E23)))</formula>
    </cfRule>
  </conditionalFormatting>
  <conditionalFormatting sqref="G29:G44">
    <cfRule type="expression" dxfId="63" priority="10">
      <formula>$G$23="NON"</formula>
    </cfRule>
    <cfRule type="expression" dxfId="62" priority="11">
      <formula>$G$22="NON"</formula>
    </cfRule>
  </conditionalFormatting>
  <conditionalFormatting sqref="H26:H27">
    <cfRule type="containsText" dxfId="61" priority="7" operator="containsText" text="non">
      <formula>NOT(ISERROR(SEARCH("non",H26)))</formula>
    </cfRule>
    <cfRule type="containsText" dxfId="60" priority="8" operator="containsText" text="optimal">
      <formula>NOT(ISERROR(SEARCH("optimal",H26)))</formula>
    </cfRule>
  </conditionalFormatting>
  <conditionalFormatting sqref="H26:H27">
    <cfRule type="containsText" dxfId="59" priority="5" operator="containsText" text="insuffisant">
      <formula>NOT(ISERROR(SEARCH("insuffisant",H26)))</formula>
    </cfRule>
    <cfRule type="containsText" dxfId="58" priority="6" operator="containsText" text="partiel">
      <formula>NOT(ISERROR(SEARCH("partiel",H26)))</formula>
    </cfRule>
  </conditionalFormatting>
  <conditionalFormatting sqref="I29:I44">
    <cfRule type="expression" dxfId="57" priority="3">
      <formula>$I$23="NON"</formula>
    </cfRule>
    <cfRule type="expression" dxfId="56" priority="4">
      <formula>$I$22="NON"</formula>
    </cfRule>
  </conditionalFormatting>
  <conditionalFormatting sqref="E25:E27">
    <cfRule type="expression" dxfId="55" priority="1">
      <formula>$D$23="NON"</formula>
    </cfRule>
    <cfRule type="expression" dxfId="54" priority="2">
      <formula>$D$22="NON"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xr:uid="{B8437430-FD45-42BF-BB00-62481BEA338A}">
          <x14:formula1>
            <xm:f>Feuil1!$B$1:$B$5</xm:f>
          </x14:formula1>
          <xm:sqref>D25:I27 D29:I44</xm:sqref>
        </x14:dataValidation>
        <x14:dataValidation type="list" allowBlank="1" showInputMessage="1" showErrorMessage="1" xr:uid="{EEBD4E21-A7E0-4B9A-B986-68346B481901}">
          <x14:formula1>
            <xm:f>Feuil1!$A$1:$A$3</xm:f>
          </x14:formula1>
          <xm:sqref>D22:I23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69F9-3BC3-4016-B4CF-E7CBB138B630}">
  <sheetPr>
    <pageSetUpPr fitToPage="1"/>
  </sheetPr>
  <dimension ref="A2:I58"/>
  <sheetViews>
    <sheetView showGridLines="0" topLeftCell="A43" zoomScaleNormal="100" workbookViewId="0">
      <selection activeCell="B52" sqref="B52:C52"/>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1" t="s">
        <v>25</v>
      </c>
      <c r="B4" s="62"/>
      <c r="C4" s="62"/>
      <c r="D4" s="62"/>
      <c r="E4" s="62"/>
    </row>
    <row r="5" spans="1:5" ht="13.5" thickBot="1" x14ac:dyDescent="0.25"/>
    <row r="6" spans="1:5" ht="16.5" thickBot="1" x14ac:dyDescent="0.3">
      <c r="A6" s="12" t="s">
        <v>28</v>
      </c>
      <c r="B6" s="12"/>
      <c r="C6" s="32" t="s">
        <v>6</v>
      </c>
      <c r="D6" s="33"/>
      <c r="E6" s="33"/>
    </row>
    <row r="7" spans="1:5" ht="15" customHeight="1" thickBot="1" x14ac:dyDescent="0.3">
      <c r="A7" s="12" t="s">
        <v>29</v>
      </c>
      <c r="B7" s="12"/>
      <c r="C7" s="32" t="s">
        <v>6</v>
      </c>
      <c r="D7" s="33"/>
      <c r="E7" s="33"/>
    </row>
    <row r="8" spans="1:5" ht="15" customHeight="1" thickBot="1" x14ac:dyDescent="0.3">
      <c r="A8" s="12" t="s">
        <v>30</v>
      </c>
      <c r="B8" s="12"/>
      <c r="C8" s="32" t="s">
        <v>6</v>
      </c>
      <c r="D8" s="33"/>
      <c r="E8" s="33"/>
    </row>
    <row r="9" spans="1:5" ht="15" customHeight="1" thickBot="1" x14ac:dyDescent="0.3">
      <c r="A9" s="7"/>
      <c r="B9" s="7"/>
      <c r="C9" s="63"/>
      <c r="D9" s="64"/>
      <c r="E9" s="64"/>
    </row>
    <row r="10" spans="1:5" ht="15" customHeight="1" thickBot="1" x14ac:dyDescent="0.3">
      <c r="A10" s="7" t="s">
        <v>3</v>
      </c>
      <c r="B10" s="7"/>
      <c r="C10" s="32" t="s">
        <v>5</v>
      </c>
      <c r="D10" s="33"/>
      <c r="E10" s="33"/>
    </row>
    <row r="11" spans="1:5" ht="15" customHeight="1" thickBot="1" x14ac:dyDescent="0.3">
      <c r="A11" s="72" t="s">
        <v>49</v>
      </c>
      <c r="B11" s="73"/>
      <c r="C11" s="32" t="s">
        <v>31</v>
      </c>
      <c r="D11" s="33"/>
      <c r="E11" s="33"/>
    </row>
    <row r="12" spans="1:5" ht="15" customHeight="1" x14ac:dyDescent="0.2">
      <c r="A12" s="19"/>
      <c r="B12" s="19"/>
      <c r="C12" s="20"/>
      <c r="D12" s="21"/>
    </row>
    <row r="13" spans="1:5" ht="15" customHeight="1" x14ac:dyDescent="0.25">
      <c r="A13" s="14" t="s">
        <v>15</v>
      </c>
      <c r="B13" s="15" t="s">
        <v>14</v>
      </c>
      <c r="C13" s="53" t="s">
        <v>37</v>
      </c>
      <c r="D13" s="53"/>
      <c r="E13" s="53"/>
    </row>
    <row r="14" spans="1:5" ht="15" customHeight="1" x14ac:dyDescent="0.25">
      <c r="A14" s="16"/>
      <c r="B14" s="15" t="s">
        <v>41</v>
      </c>
      <c r="C14" s="53" t="s">
        <v>38</v>
      </c>
      <c r="D14" s="53"/>
      <c r="E14" s="53"/>
    </row>
    <row r="15" spans="1:5" ht="15" customHeight="1" x14ac:dyDescent="0.25">
      <c r="A15" s="17"/>
      <c r="B15" s="15" t="s">
        <v>42</v>
      </c>
      <c r="C15" s="53" t="s">
        <v>39</v>
      </c>
      <c r="D15" s="53"/>
      <c r="E15" s="53"/>
    </row>
    <row r="16" spans="1:5" ht="15" customHeight="1" x14ac:dyDescent="0.25">
      <c r="A16" s="18"/>
      <c r="B16" s="15" t="s">
        <v>43</v>
      </c>
      <c r="C16" s="53" t="s">
        <v>40</v>
      </c>
      <c r="D16" s="53"/>
      <c r="E16" s="53"/>
    </row>
    <row r="17" spans="1:9" ht="15" customHeight="1" x14ac:dyDescent="0.25">
      <c r="A17" s="8"/>
      <c r="B17" s="11"/>
      <c r="C17" s="10"/>
      <c r="D17" s="10"/>
    </row>
    <row r="18" spans="1:9" ht="15" customHeight="1" x14ac:dyDescent="0.25">
      <c r="A18" s="24"/>
      <c r="B18" s="25"/>
      <c r="C18" s="10"/>
      <c r="D18" s="13" t="s">
        <v>27</v>
      </c>
      <c r="E18" s="13" t="s">
        <v>27</v>
      </c>
      <c r="F18" s="13" t="s">
        <v>27</v>
      </c>
      <c r="G18" s="13" t="s">
        <v>27</v>
      </c>
      <c r="H18" s="13" t="s">
        <v>27</v>
      </c>
      <c r="I18" s="13" t="s">
        <v>27</v>
      </c>
    </row>
    <row r="19" spans="1:9" ht="15" customHeight="1" x14ac:dyDescent="0.25">
      <c r="A19" s="24"/>
      <c r="B19" s="25"/>
      <c r="C19" s="10"/>
      <c r="D19" s="13" t="s">
        <v>4</v>
      </c>
      <c r="E19" s="13" t="s">
        <v>4</v>
      </c>
      <c r="F19" s="13" t="s">
        <v>4</v>
      </c>
      <c r="G19" s="13" t="s">
        <v>4</v>
      </c>
      <c r="H19" s="13" t="s">
        <v>4</v>
      </c>
      <c r="I19" s="13" t="s">
        <v>4</v>
      </c>
    </row>
    <row r="20" spans="1:9" ht="51" customHeight="1" x14ac:dyDescent="0.25">
      <c r="A20" s="24"/>
      <c r="B20" s="25"/>
      <c r="C20" s="10"/>
      <c r="D20" s="22" t="s">
        <v>2</v>
      </c>
      <c r="E20" s="22" t="s">
        <v>2</v>
      </c>
      <c r="F20" s="22" t="s">
        <v>2</v>
      </c>
      <c r="G20" s="22" t="s">
        <v>2</v>
      </c>
      <c r="H20" s="22" t="s">
        <v>2</v>
      </c>
      <c r="I20" s="22" t="s">
        <v>2</v>
      </c>
    </row>
    <row r="21" spans="1:9" ht="19.5" customHeight="1" x14ac:dyDescent="0.2">
      <c r="A21" s="31" t="s">
        <v>26</v>
      </c>
      <c r="B21" s="31"/>
      <c r="C21" s="31"/>
      <c r="D21" s="26"/>
      <c r="E21" s="26"/>
      <c r="F21" s="26"/>
      <c r="G21" s="26"/>
      <c r="H21" s="26"/>
      <c r="I21" s="26"/>
    </row>
    <row r="22" spans="1:9" ht="21.75" customHeight="1" thickBot="1" x14ac:dyDescent="0.25">
      <c r="A22" s="27"/>
      <c r="B22" s="60" t="s">
        <v>55</v>
      </c>
      <c r="C22" s="60"/>
      <c r="D22" s="65"/>
      <c r="E22" s="66"/>
      <c r="F22" s="66"/>
      <c r="G22" s="66"/>
      <c r="H22" s="66"/>
      <c r="I22" s="67"/>
    </row>
    <row r="23" spans="1:9" ht="21.75" customHeight="1" thickTop="1" x14ac:dyDescent="0.2">
      <c r="A23" s="27"/>
      <c r="B23" s="60" t="s">
        <v>56</v>
      </c>
      <c r="C23" s="60"/>
      <c r="D23" s="68"/>
      <c r="E23" s="69"/>
      <c r="F23" s="69"/>
      <c r="G23" s="69"/>
      <c r="H23" s="69"/>
      <c r="I23" s="70"/>
    </row>
    <row r="24" spans="1:9" ht="19.5" customHeight="1" thickBot="1" x14ac:dyDescent="0.25">
      <c r="A24" s="55" t="s">
        <v>57</v>
      </c>
      <c r="B24" s="55"/>
      <c r="C24" s="55"/>
      <c r="D24" s="28"/>
      <c r="E24" s="28"/>
      <c r="F24" s="28"/>
      <c r="G24" s="28"/>
      <c r="H24" s="28"/>
      <c r="I24" s="28"/>
    </row>
    <row r="25" spans="1:9" ht="30" customHeight="1" thickTop="1" thickBot="1" x14ac:dyDescent="0.25">
      <c r="A25" s="39"/>
      <c r="B25" s="41" t="s">
        <v>1</v>
      </c>
      <c r="C25" s="41"/>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40"/>
      <c r="B26" s="42" t="s">
        <v>7</v>
      </c>
      <c r="C26" s="43"/>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40"/>
      <c r="B27" s="42" t="s">
        <v>8</v>
      </c>
      <c r="C27" s="43"/>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37" t="s">
        <v>54</v>
      </c>
      <c r="B28" s="37"/>
      <c r="C28" s="38"/>
      <c r="D28" s="29"/>
      <c r="E28" s="29"/>
      <c r="F28" s="29"/>
      <c r="G28" s="29"/>
      <c r="H28" s="29"/>
      <c r="I28" s="29"/>
    </row>
    <row r="29" spans="1:9" s="3" customFormat="1" ht="30" customHeight="1" thickTop="1" thickBot="1" x14ac:dyDescent="0.3">
      <c r="A29" s="56" t="s">
        <v>59</v>
      </c>
      <c r="B29" s="47" t="s">
        <v>19</v>
      </c>
      <c r="C29" s="47"/>
      <c r="D29" s="71"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30" customHeight="1" thickTop="1" thickBot="1" x14ac:dyDescent="0.3">
      <c r="A30" s="56"/>
      <c r="B30" s="34" t="s">
        <v>16</v>
      </c>
      <c r="C30" s="35"/>
      <c r="D30" s="71"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47.25" customHeight="1" thickTop="1" thickBot="1" x14ac:dyDescent="0.3">
      <c r="A31" s="56"/>
      <c r="B31" s="36" t="s">
        <v>21</v>
      </c>
      <c r="C31" s="36"/>
      <c r="D31" s="71"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34.5" customHeight="1" thickTop="1" thickBot="1" x14ac:dyDescent="0.3">
      <c r="A32" s="56"/>
      <c r="B32" s="36" t="s">
        <v>22</v>
      </c>
      <c r="C32" s="36"/>
      <c r="D32" s="71" t="str">
        <f>IF($D$22="NON",Feuil1!$C$1,IF($D$23="NON",Feuil1!$C$1,""))</f>
        <v/>
      </c>
      <c r="E32" s="30" t="str">
        <f>IF($E$22="NON",Feuil1!$C$1,IF($E$23="NON",Feuil1!$C$1,""))</f>
        <v/>
      </c>
      <c r="F32" s="30" t="str">
        <f>IF($F$22="NON",Feuil1!$C$1,IF($F$23="NON",Feuil1!$C$1,""))</f>
        <v/>
      </c>
      <c r="G32" s="30" t="str">
        <f>IF($G$22="NON",Feuil1!$C$1,IF($G$23="NON",Feuil1!$C$1,""))</f>
        <v/>
      </c>
      <c r="H32" s="30"/>
      <c r="I32" s="30" t="str">
        <f>IF($I$22="NON",Feuil1!$C$1,IF($I$23="NON",Feuil1!$C$1,""))</f>
        <v/>
      </c>
    </row>
    <row r="33" spans="1:9" s="3" customFormat="1" ht="36" customHeight="1" thickTop="1" thickBot="1" x14ac:dyDescent="0.3">
      <c r="A33" s="56"/>
      <c r="B33" s="44" t="s">
        <v>20</v>
      </c>
      <c r="C33" s="35"/>
      <c r="D33" s="71" t="str">
        <f>IF($D$22="NON",Feuil1!$C$1,IF($D$23="NON",Feuil1!$C$1,""))</f>
        <v/>
      </c>
      <c r="E33" s="30" t="str">
        <f>IF($E$22="NON",Feuil1!$C$1,IF($E$23="NON",Feuil1!$C$1,""))</f>
        <v/>
      </c>
      <c r="F33" s="30" t="str">
        <f>IF($F$22="NON",Feuil1!$C$1,IF($F$23="NON",Feuil1!$C$1,""))</f>
        <v/>
      </c>
      <c r="G33" s="30" t="str">
        <f>IF($G$22="NON",Feuil1!$C$1,IF($G$23="NON",Feuil1!$C$1,""))</f>
        <v/>
      </c>
      <c r="H33" s="30"/>
      <c r="I33" s="30" t="str">
        <f>IF($I$22="NON",Feuil1!$C$1,IF($I$23="NON",Feuil1!$C$1,""))</f>
        <v/>
      </c>
    </row>
    <row r="34" spans="1:9" s="3" customFormat="1" ht="26.25" customHeight="1" thickTop="1" thickBot="1" x14ac:dyDescent="0.3">
      <c r="A34" s="56"/>
      <c r="B34" s="34" t="s">
        <v>23</v>
      </c>
      <c r="C34" s="35"/>
      <c r="D34" s="71" t="str">
        <f>IF($D$22="NON",Feuil1!$C$1,IF($D$23="NON",Feuil1!$C$1,""))</f>
        <v/>
      </c>
      <c r="E34" s="30" t="str">
        <f>IF($E$22="NON",Feuil1!$C$1,IF($E$23="NON",Feuil1!$C$1,""))</f>
        <v/>
      </c>
      <c r="F34" s="30" t="str">
        <f>IF($F$22="NON",Feuil1!$C$1,IF($F$23="NON",Feuil1!$C$1,""))</f>
        <v/>
      </c>
      <c r="G34" s="30" t="str">
        <f>IF($G$22="NON",Feuil1!$C$1,IF($G$23="NON",Feuil1!$C$1,""))</f>
        <v/>
      </c>
      <c r="H34" s="30"/>
      <c r="I34" s="30" t="str">
        <f>IF($I$22="NON",Feuil1!$C$1,IF($I$23="NON",Feuil1!$C$1,""))</f>
        <v/>
      </c>
    </row>
    <row r="35" spans="1:9" s="3" customFormat="1" ht="22.5" customHeight="1" thickTop="1" thickBot="1" x14ac:dyDescent="0.3">
      <c r="A35" s="56"/>
      <c r="B35" s="48" t="s">
        <v>24</v>
      </c>
      <c r="C35" s="49"/>
      <c r="D35" s="71" t="str">
        <f>IF($D$22="NON",Feuil1!$C$1,IF($D$23="NON",Feuil1!$C$1,""))</f>
        <v/>
      </c>
      <c r="E35" s="30" t="str">
        <f>IF($E$22="NON",Feuil1!$C$1,IF($E$23="NON",Feuil1!$C$1,""))</f>
        <v/>
      </c>
      <c r="F35" s="30" t="str">
        <f>IF($F$22="NON",Feuil1!$C$1,IF($F$23="NON",Feuil1!$C$1,""))</f>
        <v/>
      </c>
      <c r="G35" s="30" t="str">
        <f>IF($G$22="NON",Feuil1!$C$1,IF($G$23="NON",Feuil1!$C$1,""))</f>
        <v/>
      </c>
      <c r="H35" s="30"/>
      <c r="I35" s="30" t="str">
        <f>IF($I$22="NON",Feuil1!$C$1,IF($I$23="NON",Feuil1!$C$1,""))</f>
        <v/>
      </c>
    </row>
    <row r="36" spans="1:9" s="3" customFormat="1" ht="22.5" customHeight="1" thickTop="1" thickBot="1" x14ac:dyDescent="0.3">
      <c r="A36" s="56"/>
      <c r="B36" s="36" t="s">
        <v>9</v>
      </c>
      <c r="C36" s="36"/>
      <c r="D36" s="71" t="str">
        <f>IF($D$22="NON",Feuil1!$C$1,IF($D$23="NON",Feuil1!$C$1,""))</f>
        <v/>
      </c>
      <c r="E36" s="30" t="str">
        <f>IF($E$22="NON",Feuil1!$C$1,IF($E$23="NON",Feuil1!$C$1,""))</f>
        <v/>
      </c>
      <c r="F36" s="30" t="str">
        <f>IF($F$22="NON",Feuil1!$C$1,IF($F$23="NON",Feuil1!$C$1,""))</f>
        <v/>
      </c>
      <c r="G36" s="30" t="str">
        <f>IF($G$22="NON",Feuil1!$C$1,IF($G$23="NON",Feuil1!$C$1,""))</f>
        <v/>
      </c>
      <c r="H36" s="30"/>
      <c r="I36" s="30" t="str">
        <f>IF($I$22="NON",Feuil1!$C$1,IF($I$23="NON",Feuil1!$C$1,""))</f>
        <v/>
      </c>
    </row>
    <row r="37" spans="1:9" s="3" customFormat="1" ht="30" customHeight="1" thickTop="1" thickBot="1" x14ac:dyDescent="0.3">
      <c r="A37" s="57" t="s">
        <v>60</v>
      </c>
      <c r="B37" s="50" t="s">
        <v>17</v>
      </c>
      <c r="C37" s="51"/>
      <c r="D37" s="71" t="str">
        <f>IF($D$22="NON",Feuil1!$C$1,IF($D$23="NON",Feuil1!$C$1,""))</f>
        <v/>
      </c>
      <c r="E37" s="30" t="str">
        <f>IF($E$22="NON",Feuil1!$C$1,IF($E$23="NON",Feuil1!$C$1,""))</f>
        <v/>
      </c>
      <c r="F37" s="30" t="str">
        <f>IF($F$22="NON",Feuil1!$C$1,IF($F$23="NON",Feuil1!$C$1,""))</f>
        <v/>
      </c>
      <c r="G37" s="30" t="str">
        <f>IF($G$22="NON",Feuil1!$C$1,IF($G$23="NON",Feuil1!$C$1,""))</f>
        <v/>
      </c>
      <c r="H37" s="30"/>
      <c r="I37" s="30" t="str">
        <f>IF($I$22="NON",Feuil1!$C$1,IF($I$23="NON",Feuil1!$C$1,""))</f>
        <v/>
      </c>
    </row>
    <row r="38" spans="1:9" s="3" customFormat="1" ht="30" customHeight="1" thickTop="1" thickBot="1" x14ac:dyDescent="0.3">
      <c r="A38" s="58"/>
      <c r="B38" s="44" t="s">
        <v>0</v>
      </c>
      <c r="C38" s="35"/>
      <c r="D38" s="71" t="str">
        <f>IF($D$22="NON",Feuil1!$C$1,IF($D$23="NON",Feuil1!$C$1,""))</f>
        <v/>
      </c>
      <c r="E38" s="30" t="str">
        <f>IF($E$22="NON",Feuil1!$C$1,IF($E$23="NON",Feuil1!$C$1,""))</f>
        <v/>
      </c>
      <c r="F38" s="30" t="str">
        <f>IF($F$22="NON",Feuil1!$C$1,IF($F$23="NON",Feuil1!$C$1,""))</f>
        <v/>
      </c>
      <c r="G38" s="30" t="str">
        <f>IF($G$22="NON",Feuil1!$C$1,IF($G$23="NON",Feuil1!$C$1,""))</f>
        <v/>
      </c>
      <c r="H38" s="30"/>
      <c r="I38" s="30" t="str">
        <f>IF($I$22="NON",Feuil1!$C$1,IF($I$23="NON",Feuil1!$C$1,""))</f>
        <v/>
      </c>
    </row>
    <row r="39" spans="1:9" s="3" customFormat="1" ht="30" customHeight="1" thickTop="1" thickBot="1" x14ac:dyDescent="0.3">
      <c r="A39" s="58"/>
      <c r="B39" s="35" t="s">
        <v>18</v>
      </c>
      <c r="C39" s="36"/>
      <c r="D39" s="71" t="str">
        <f>IF($D$22="NON",Feuil1!$C$1,IF($D$23="NON",Feuil1!$C$1,""))</f>
        <v/>
      </c>
      <c r="E39" s="30" t="str">
        <f>IF($E$22="NON",Feuil1!$C$1,IF($E$23="NON",Feuil1!$C$1,""))</f>
        <v/>
      </c>
      <c r="F39" s="30" t="str">
        <f>IF($F$22="NON",Feuil1!$C$1,IF($F$23="NON",Feuil1!$C$1,""))</f>
        <v/>
      </c>
      <c r="G39" s="30" t="str">
        <f>IF($G$22="NON",Feuil1!$C$1,IF($G$23="NON",Feuil1!$C$1,""))</f>
        <v/>
      </c>
      <c r="H39" s="30"/>
      <c r="I39" s="30" t="str">
        <f>IF($I$22="NON",Feuil1!$C$1,IF($I$23="NON",Feuil1!$C$1,""))</f>
        <v/>
      </c>
    </row>
    <row r="40" spans="1:9" s="3" customFormat="1" ht="30" customHeight="1" thickTop="1" thickBot="1" x14ac:dyDescent="0.3">
      <c r="A40" s="58"/>
      <c r="B40" s="44" t="s">
        <v>10</v>
      </c>
      <c r="C40" s="35"/>
      <c r="D40" s="71" t="str">
        <f>IF($D$22="NON",Feuil1!$C$1,IF($D$23="NON",Feuil1!$C$1,""))</f>
        <v/>
      </c>
      <c r="E40" s="30" t="str">
        <f>IF($E$22="NON",Feuil1!$C$1,IF($E$23="NON",Feuil1!$C$1,""))</f>
        <v/>
      </c>
      <c r="F40" s="30" t="str">
        <f>IF($F$22="NON",Feuil1!$C$1,IF($F$23="NON",Feuil1!$C$1,""))</f>
        <v/>
      </c>
      <c r="G40" s="30" t="str">
        <f>IF($G$22="NON",Feuil1!$C$1,IF($G$23="NON",Feuil1!$C$1,""))</f>
        <v/>
      </c>
      <c r="H40" s="30"/>
      <c r="I40" s="30" t="str">
        <f>IF($I$22="NON",Feuil1!$C$1,IF($I$23="NON",Feuil1!$C$1,""))</f>
        <v/>
      </c>
    </row>
    <row r="41" spans="1:9" s="3" customFormat="1" ht="30" customHeight="1" thickTop="1" thickBot="1" x14ac:dyDescent="0.3">
      <c r="A41" s="58"/>
      <c r="B41" s="44" t="s">
        <v>11</v>
      </c>
      <c r="C41" s="35"/>
      <c r="D41" s="71"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9" customHeight="1" thickTop="1" thickBot="1" x14ac:dyDescent="0.3">
      <c r="A42" s="58"/>
      <c r="B42" s="44" t="s">
        <v>12</v>
      </c>
      <c r="C42" s="35"/>
      <c r="D42" s="71"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27" customHeight="1" thickTop="1" thickBot="1" x14ac:dyDescent="0.3">
      <c r="A43" s="58"/>
      <c r="B43" s="44" t="s">
        <v>50</v>
      </c>
      <c r="C43" s="35"/>
      <c r="D43" s="71"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3">
      <c r="A44" s="59"/>
      <c r="B44" s="45" t="s">
        <v>13</v>
      </c>
      <c r="C44" s="46"/>
      <c r="D44" s="71"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ht="13.5" thickTop="1" x14ac:dyDescent="0.2">
      <c r="E45" s="2"/>
      <c r="F45" s="2"/>
      <c r="G45" s="2"/>
      <c r="H45" s="2"/>
      <c r="I45" s="2"/>
    </row>
    <row r="46" spans="1:9" ht="15" customHeight="1" x14ac:dyDescent="0.25">
      <c r="B46" s="54" t="s">
        <v>45</v>
      </c>
      <c r="C46" s="54"/>
      <c r="D46" s="9">
        <f>COUNTIF(D25:D44,"NON")</f>
        <v>0</v>
      </c>
      <c r="E46" s="9">
        <f>COUNTIF(E25:E44,"NON")</f>
        <v>0</v>
      </c>
      <c r="F46" s="9">
        <f>COUNTIF(F25:F44,"NON")</f>
        <v>0</v>
      </c>
      <c r="G46" s="9">
        <f>COUNTIF(G25:G44,"NON")</f>
        <v>0</v>
      </c>
      <c r="H46" s="9">
        <f>COUNTIF(H25:H44,"NON")</f>
        <v>0</v>
      </c>
      <c r="I46" s="9">
        <f>COUNTIF(I25:I44,"NON")</f>
        <v>0</v>
      </c>
    </row>
    <row r="47" spans="1:9" ht="15" customHeight="1" x14ac:dyDescent="0.25">
      <c r="B47" s="54" t="s">
        <v>46</v>
      </c>
      <c r="C47" s="54"/>
      <c r="D47" s="9">
        <f>COUNTIF(D26:D45,"Insuffisant")</f>
        <v>0</v>
      </c>
      <c r="E47" s="9">
        <f>COUNTIF(E26:E45,"Insuffisant")</f>
        <v>0</v>
      </c>
      <c r="F47" s="9">
        <f>COUNTIF(F26:F45,"Insuffisant")</f>
        <v>0</v>
      </c>
      <c r="G47" s="9">
        <f>COUNTIF(G26:G45,"Insuffisant")</f>
        <v>0</v>
      </c>
      <c r="H47" s="9">
        <f>COUNTIF(H26:H45,"Insuffisant")</f>
        <v>0</v>
      </c>
      <c r="I47" s="9">
        <f>COUNTIF(I26:I45,"Insuffisant")</f>
        <v>0</v>
      </c>
    </row>
    <row r="48" spans="1:9" ht="15" customHeight="1" x14ac:dyDescent="0.25">
      <c r="B48" s="54" t="s">
        <v>47</v>
      </c>
      <c r="C48" s="54"/>
      <c r="D48" s="9">
        <f>COUNTIF(D27:D46,"partiel")</f>
        <v>0</v>
      </c>
      <c r="E48" s="9">
        <f>COUNTIF(E27:E46,"partiel")</f>
        <v>0</v>
      </c>
      <c r="F48" s="9">
        <f>COUNTIF(F27:F46,"partiel")</f>
        <v>0</v>
      </c>
      <c r="G48" s="9">
        <f>COUNTIF(G27:G46,"partiel")</f>
        <v>0</v>
      </c>
      <c r="H48" s="9">
        <f>COUNTIF(H27:H46,"partiel")</f>
        <v>0</v>
      </c>
      <c r="I48" s="9">
        <f>COUNTIF(I27:I46,"partiel")</f>
        <v>0</v>
      </c>
    </row>
    <row r="49" spans="1:9" ht="15" customHeight="1" x14ac:dyDescent="0.25">
      <c r="B49" s="54" t="s">
        <v>48</v>
      </c>
      <c r="C49" s="54"/>
      <c r="D49" s="9">
        <f t="shared" ref="D49:I49" si="0">COUNTIF(D28:D47,"optimal")</f>
        <v>0</v>
      </c>
      <c r="E49" s="9">
        <f t="shared" si="0"/>
        <v>0</v>
      </c>
      <c r="F49" s="9">
        <f t="shared" si="0"/>
        <v>0</v>
      </c>
      <c r="G49" s="9">
        <f t="shared" si="0"/>
        <v>0</v>
      </c>
      <c r="H49" s="9">
        <f t="shared" si="0"/>
        <v>0</v>
      </c>
      <c r="I49" s="9">
        <f t="shared" si="0"/>
        <v>0</v>
      </c>
    </row>
    <row r="50" spans="1:9" x14ac:dyDescent="0.2">
      <c r="E50" s="2"/>
      <c r="F50" s="2"/>
      <c r="G50" s="2"/>
      <c r="H50" s="2"/>
      <c r="I50" s="2"/>
    </row>
    <row r="51" spans="1:9" ht="27.75" customHeight="1" x14ac:dyDescent="0.25">
      <c r="A51"/>
      <c r="B51" s="52" t="s">
        <v>51</v>
      </c>
      <c r="C51" s="52"/>
      <c r="D51" s="9"/>
      <c r="E51" s="9"/>
      <c r="F51" s="9"/>
      <c r="G51" s="9"/>
      <c r="H51" s="9"/>
      <c r="I51" s="9"/>
    </row>
    <row r="52" spans="1:9" ht="51.75" customHeight="1" x14ac:dyDescent="0.25">
      <c r="A52"/>
      <c r="B52" s="52" t="s">
        <v>52</v>
      </c>
      <c r="C52" s="52"/>
      <c r="D52" s="9"/>
      <c r="E52" s="9"/>
      <c r="F52" s="9"/>
      <c r="G52" s="9"/>
      <c r="H52" s="9"/>
      <c r="I52" s="9"/>
    </row>
    <row r="53" spans="1:9" ht="59.25" customHeight="1" x14ac:dyDescent="0.25">
      <c r="A53"/>
      <c r="B53" s="52" t="s">
        <v>53</v>
      </c>
      <c r="C53" s="52"/>
      <c r="D53" s="9"/>
      <c r="E53" s="9"/>
      <c r="F53" s="9"/>
      <c r="G53" s="9"/>
      <c r="H53" s="9"/>
      <c r="I53" s="9"/>
    </row>
    <row r="54" spans="1:9" ht="15" customHeight="1" x14ac:dyDescent="0.25">
      <c r="A54"/>
      <c r="B54"/>
      <c r="C54"/>
      <c r="D54"/>
    </row>
    <row r="55" spans="1:9" ht="15" customHeight="1" x14ac:dyDescent="0.25">
      <c r="A55"/>
      <c r="B55"/>
      <c r="C55"/>
      <c r="D55"/>
    </row>
    <row r="56" spans="1:9" ht="15" customHeight="1" x14ac:dyDescent="0.25">
      <c r="A56"/>
      <c r="B56"/>
      <c r="C56"/>
      <c r="D56"/>
    </row>
    <row r="57" spans="1:9" ht="15" customHeight="1" x14ac:dyDescent="0.25">
      <c r="A57"/>
      <c r="B57"/>
      <c r="C57"/>
      <c r="D57"/>
    </row>
    <row r="58" spans="1:9" ht="15.75" customHeight="1" x14ac:dyDescent="0.25">
      <c r="A58"/>
      <c r="B58"/>
      <c r="C58"/>
      <c r="D58"/>
    </row>
  </sheetData>
  <mergeCells count="46">
    <mergeCell ref="B53:C53"/>
    <mergeCell ref="A11:B11"/>
    <mergeCell ref="B46:C46"/>
    <mergeCell ref="B47:C47"/>
    <mergeCell ref="B48:C48"/>
    <mergeCell ref="B49:C49"/>
    <mergeCell ref="B51:C51"/>
    <mergeCell ref="B52:C52"/>
    <mergeCell ref="A37:A44"/>
    <mergeCell ref="B37:C37"/>
    <mergeCell ref="B38:C38"/>
    <mergeCell ref="B39:C39"/>
    <mergeCell ref="B40:C40"/>
    <mergeCell ref="B41:C41"/>
    <mergeCell ref="B42:C42"/>
    <mergeCell ref="B43:C43"/>
    <mergeCell ref="B44:C44"/>
    <mergeCell ref="A28:C28"/>
    <mergeCell ref="A29:A36"/>
    <mergeCell ref="B29:C29"/>
    <mergeCell ref="B30:C30"/>
    <mergeCell ref="B31:C31"/>
    <mergeCell ref="B32:C32"/>
    <mergeCell ref="B33:C33"/>
    <mergeCell ref="B34:C34"/>
    <mergeCell ref="B35:C35"/>
    <mergeCell ref="B36:C36"/>
    <mergeCell ref="B22:C22"/>
    <mergeCell ref="B23:C23"/>
    <mergeCell ref="A24:C24"/>
    <mergeCell ref="A25:A27"/>
    <mergeCell ref="B25:C25"/>
    <mergeCell ref="B26:C26"/>
    <mergeCell ref="B27:C27"/>
    <mergeCell ref="C11:E11"/>
    <mergeCell ref="C13:E13"/>
    <mergeCell ref="C14:E14"/>
    <mergeCell ref="C15:E15"/>
    <mergeCell ref="C16:E16"/>
    <mergeCell ref="A21:C21"/>
    <mergeCell ref="A4:E4"/>
    <mergeCell ref="C6:E6"/>
    <mergeCell ref="C7:E7"/>
    <mergeCell ref="C8:E8"/>
    <mergeCell ref="C9:E9"/>
    <mergeCell ref="C10:E10"/>
  </mergeCells>
  <conditionalFormatting sqref="D22">
    <cfRule type="containsText" dxfId="53" priority="53" operator="containsText" text="non">
      <formula>NOT(ISERROR(SEARCH("non",D22)))</formula>
    </cfRule>
    <cfRule type="containsText" dxfId="52" priority="54" operator="containsText" text="oui">
      <formula>NOT(ISERROR(SEARCH("oui",D22)))</formula>
    </cfRule>
  </conditionalFormatting>
  <conditionalFormatting sqref="D25:E27 D29:I44">
    <cfRule type="containsText" dxfId="51" priority="51" operator="containsText" text="non">
      <formula>NOT(ISERROR(SEARCH("non",D25)))</formula>
    </cfRule>
    <cfRule type="containsText" dxfId="50" priority="52" operator="containsText" text="optimal">
      <formula>NOT(ISERROR(SEARCH("optimal",D25)))</formula>
    </cfRule>
  </conditionalFormatting>
  <conditionalFormatting sqref="D25:E27 D29:I44">
    <cfRule type="containsText" dxfId="49" priority="49" operator="containsText" text="insuffisant">
      <formula>NOT(ISERROR(SEARCH("insuffisant",D25)))</formula>
    </cfRule>
    <cfRule type="containsText" dxfId="48" priority="50" operator="containsText" text="partiel">
      <formula>NOT(ISERROR(SEARCH("partiel",D25)))</formula>
    </cfRule>
  </conditionalFormatting>
  <conditionalFormatting sqref="F25:F27">
    <cfRule type="containsText" dxfId="47" priority="46" operator="containsText" text="non">
      <formula>NOT(ISERROR(SEARCH("non",F25)))</formula>
    </cfRule>
    <cfRule type="containsText" dxfId="46" priority="47" operator="containsText" text="optimal">
      <formula>NOT(ISERROR(SEARCH("optimal",F25)))</formula>
    </cfRule>
  </conditionalFormatting>
  <conditionalFormatting sqref="F25:F27">
    <cfRule type="containsText" dxfId="45" priority="44" operator="containsText" text="insuffisant">
      <formula>NOT(ISERROR(SEARCH("insuffisant",F25)))</formula>
    </cfRule>
    <cfRule type="containsText" dxfId="44" priority="45" operator="containsText" text="partiel">
      <formula>NOT(ISERROR(SEARCH("partiel",F25)))</formula>
    </cfRule>
  </conditionalFormatting>
  <conditionalFormatting sqref="H26:H27">
    <cfRule type="containsText" dxfId="43" priority="42" operator="containsText" text="non">
      <formula>NOT(ISERROR(SEARCH("non",H26)))</formula>
    </cfRule>
    <cfRule type="containsText" dxfId="42" priority="43" operator="containsText" text="optimal">
      <formula>NOT(ISERROR(SEARCH("optimal",H26)))</formula>
    </cfRule>
  </conditionalFormatting>
  <conditionalFormatting sqref="H26:H27">
    <cfRule type="containsText" dxfId="41" priority="40" operator="containsText" text="insuffisant">
      <formula>NOT(ISERROR(SEARCH("insuffisant",H26)))</formula>
    </cfRule>
    <cfRule type="containsText" dxfId="40" priority="41" operator="containsText" text="partiel">
      <formula>NOT(ISERROR(SEARCH("partiel",H26)))</formula>
    </cfRule>
  </conditionalFormatting>
  <conditionalFormatting sqref="E22:I22">
    <cfRule type="containsText" dxfId="39" priority="38" operator="containsText" text="non">
      <formula>NOT(ISERROR(SEARCH("non",E22)))</formula>
    </cfRule>
    <cfRule type="containsText" dxfId="38" priority="39" operator="containsText" text="oui">
      <formula>NOT(ISERROR(SEARCH("oui",E22)))</formula>
    </cfRule>
  </conditionalFormatting>
  <conditionalFormatting sqref="E25:E27 E29:E44">
    <cfRule type="expression" dxfId="37" priority="13">
      <formula>$E$23="NON"</formula>
    </cfRule>
    <cfRule type="expression" dxfId="36" priority="48">
      <formula>$E$22="NON"</formula>
    </cfRule>
  </conditionalFormatting>
  <conditionalFormatting sqref="F25:F27">
    <cfRule type="containsText" dxfId="35" priority="36" operator="containsText" text="non">
      <formula>NOT(ISERROR(SEARCH("non",F25)))</formula>
    </cfRule>
    <cfRule type="containsText" dxfId="34" priority="37" operator="containsText" text="optimal">
      <formula>NOT(ISERROR(SEARCH("optimal",F25)))</formula>
    </cfRule>
  </conditionalFormatting>
  <conditionalFormatting sqref="F25:F27">
    <cfRule type="containsText" dxfId="33" priority="34" operator="containsText" text="insuffisant">
      <formula>NOT(ISERROR(SEARCH("insuffisant",F25)))</formula>
    </cfRule>
    <cfRule type="containsText" dxfId="32" priority="35" operator="containsText" text="partiel">
      <formula>NOT(ISERROR(SEARCH("partiel",F25)))</formula>
    </cfRule>
  </conditionalFormatting>
  <conditionalFormatting sqref="F25:F27 F29:F44">
    <cfRule type="expression" dxfId="31" priority="12">
      <formula>$F$22="NON"</formula>
    </cfRule>
    <cfRule type="expression" dxfId="30" priority="33">
      <formula>$F$23="NON"</formula>
    </cfRule>
  </conditionalFormatting>
  <conditionalFormatting sqref="G25:G27">
    <cfRule type="containsText" dxfId="29" priority="31" operator="containsText" text="non">
      <formula>NOT(ISERROR(SEARCH("non",G25)))</formula>
    </cfRule>
    <cfRule type="containsText" dxfId="28" priority="32" operator="containsText" text="optimal">
      <formula>NOT(ISERROR(SEARCH("optimal",G25)))</formula>
    </cfRule>
  </conditionalFormatting>
  <conditionalFormatting sqref="G25:G27">
    <cfRule type="containsText" dxfId="27" priority="29" operator="containsText" text="insuffisant">
      <formula>NOT(ISERROR(SEARCH("insuffisant",G25)))</formula>
    </cfRule>
    <cfRule type="containsText" dxfId="26" priority="30" operator="containsText" text="partiel">
      <formula>NOT(ISERROR(SEARCH("partiel",G25)))</formula>
    </cfRule>
  </conditionalFormatting>
  <conditionalFormatting sqref="H25:H27">
    <cfRule type="containsText" dxfId="25" priority="27" operator="containsText" text="non">
      <formula>NOT(ISERROR(SEARCH("non",H25)))</formula>
    </cfRule>
    <cfRule type="containsText" dxfId="24" priority="28" operator="containsText" text="optimal">
      <formula>NOT(ISERROR(SEARCH("optimal",H25)))</formula>
    </cfRule>
  </conditionalFormatting>
  <conditionalFormatting sqref="H25:H27">
    <cfRule type="containsText" dxfId="23" priority="25" operator="containsText" text="insuffisant">
      <formula>NOT(ISERROR(SEARCH("insuffisant",H25)))</formula>
    </cfRule>
    <cfRule type="containsText" dxfId="22" priority="26" operator="containsText" text="partiel">
      <formula>NOT(ISERROR(SEARCH("partiel",H25)))</formula>
    </cfRule>
  </conditionalFormatting>
  <conditionalFormatting sqref="H25:H27 H29:H44">
    <cfRule type="expression" dxfId="21" priority="9">
      <formula>$H$23="NON"</formula>
    </cfRule>
    <cfRule type="expression" dxfId="20" priority="24">
      <formula>$H$22="NON"</formula>
    </cfRule>
  </conditionalFormatting>
  <conditionalFormatting sqref="I25:I27">
    <cfRule type="containsText" dxfId="19" priority="22" operator="containsText" text="non">
      <formula>NOT(ISERROR(SEARCH("non",I25)))</formula>
    </cfRule>
    <cfRule type="containsText" dxfId="18" priority="23" operator="containsText" text="optimal">
      <formula>NOT(ISERROR(SEARCH("optimal",I25)))</formula>
    </cfRule>
  </conditionalFormatting>
  <conditionalFormatting sqref="I25:I27">
    <cfRule type="containsText" dxfId="17" priority="20" operator="containsText" text="insuffisant">
      <formula>NOT(ISERROR(SEARCH("insuffisant",I25)))</formula>
    </cfRule>
    <cfRule type="containsText" dxfId="16" priority="21" operator="containsText" text="partiel">
      <formula>NOT(ISERROR(SEARCH("partiel",I25)))</formula>
    </cfRule>
  </conditionalFormatting>
  <conditionalFormatting sqref="D25:D27 D29:D44">
    <cfRule type="expression" dxfId="15" priority="14">
      <formula>$D$23="NON"</formula>
    </cfRule>
    <cfRule type="expression" dxfId="14" priority="19">
      <formula>$D$22="NON"</formula>
    </cfRule>
  </conditionalFormatting>
  <conditionalFormatting sqref="D23">
    <cfRule type="containsText" dxfId="13" priority="17" operator="containsText" text="non">
      <formula>NOT(ISERROR(SEARCH("non",D23)))</formula>
    </cfRule>
    <cfRule type="containsText" dxfId="12" priority="18" operator="containsText" text="oui">
      <formula>NOT(ISERROR(SEARCH("oui",D23)))</formula>
    </cfRule>
  </conditionalFormatting>
  <conditionalFormatting sqref="E23:I23">
    <cfRule type="containsText" dxfId="11" priority="15" operator="containsText" text="non">
      <formula>NOT(ISERROR(SEARCH("non",E23)))</formula>
    </cfRule>
    <cfRule type="containsText" dxfId="10" priority="16" operator="containsText" text="oui">
      <formula>NOT(ISERROR(SEARCH("oui",E23)))</formula>
    </cfRule>
  </conditionalFormatting>
  <conditionalFormatting sqref="G29:G44">
    <cfRule type="expression" dxfId="9" priority="10">
      <formula>$G$23="NON"</formula>
    </cfRule>
    <cfRule type="expression" dxfId="8" priority="11">
      <formula>$G$22="NON"</formula>
    </cfRule>
  </conditionalFormatting>
  <conditionalFormatting sqref="H26:H27">
    <cfRule type="containsText" dxfId="7" priority="7" operator="containsText" text="non">
      <formula>NOT(ISERROR(SEARCH("non",H26)))</formula>
    </cfRule>
    <cfRule type="containsText" dxfId="6" priority="8" operator="containsText" text="optimal">
      <formula>NOT(ISERROR(SEARCH("optimal",H26)))</formula>
    </cfRule>
  </conditionalFormatting>
  <conditionalFormatting sqref="H26:H27">
    <cfRule type="containsText" dxfId="5" priority="5" operator="containsText" text="insuffisant">
      <formula>NOT(ISERROR(SEARCH("insuffisant",H26)))</formula>
    </cfRule>
    <cfRule type="containsText" dxfId="4" priority="6" operator="containsText" text="partiel">
      <formula>NOT(ISERROR(SEARCH("partiel",H26)))</formula>
    </cfRule>
  </conditionalFormatting>
  <conditionalFormatting sqref="I29:I44">
    <cfRule type="expression" dxfId="3" priority="3">
      <formula>$I$23="NON"</formula>
    </cfRule>
    <cfRule type="expression" dxfId="2" priority="4">
      <formula>$I$22="NON"</formula>
    </cfRule>
  </conditionalFormatting>
  <conditionalFormatting sqref="E25:E27">
    <cfRule type="expression" dxfId="1" priority="1">
      <formula>$D$23="NON"</formula>
    </cfRule>
    <cfRule type="expression" dxfId="0" priority="2">
      <formula>$D$22="NON"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C9AC43E-5208-454C-91F7-177767BF81F8}">
          <x14:formula1>
            <xm:f>Feuil1!$A$1:$A$3</xm:f>
          </x14:formula1>
          <xm:sqref>D22:I23</xm:sqref>
        </x14:dataValidation>
        <x14:dataValidation type="list" allowBlank="1" xr:uid="{02DD0A64-AF75-416F-90E4-BC13D5082361}">
          <x14:formula1>
            <xm:f>Feuil1!$B$1:$B$5</xm:f>
          </x14:formula1>
          <xm:sqref>D25:I27 D29:I44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D3FA-55F6-4D89-8A32-D40E8EA65603}">
  <dimension ref="A1:C5"/>
  <sheetViews>
    <sheetView workbookViewId="0">
      <selection activeCell="C1" sqref="C1"/>
    </sheetView>
  </sheetViews>
  <sheetFormatPr baseColWidth="10" defaultRowHeight="15" x14ac:dyDescent="0.25"/>
  <sheetData>
    <row r="1" spans="1:3" x14ac:dyDescent="0.25">
      <c r="C1" t="s">
        <v>44</v>
      </c>
    </row>
    <row r="2" spans="1:3" x14ac:dyDescent="0.25">
      <c r="A2" t="s">
        <v>32</v>
      </c>
      <c r="B2" t="s">
        <v>33</v>
      </c>
    </row>
    <row r="3" spans="1:3" x14ac:dyDescent="0.25">
      <c r="A3" t="s">
        <v>33</v>
      </c>
      <c r="B3" t="s">
        <v>34</v>
      </c>
    </row>
    <row r="4" spans="1:3" x14ac:dyDescent="0.25">
      <c r="B4" t="s">
        <v>35</v>
      </c>
    </row>
    <row r="5" spans="1:3" x14ac:dyDescent="0.25">
      <c r="B5"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Notice</vt:lpstr>
      <vt:lpstr>Synthèse</vt:lpstr>
      <vt:lpstr>Comite du xx</vt:lpstr>
      <vt:lpstr>Comité du xx</vt:lpstr>
      <vt:lpstr>Feuil1</vt:lpstr>
      <vt:lpstr>'Comite du xx'!Zone_d_impression</vt:lpstr>
      <vt:lpstr>'Comité du xx'!Zone_d_impression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BROSZKO Frederic</dc:creator>
  <cp:lastModifiedBy>MEMMI, Juliette (DGEFP)</cp:lastModifiedBy>
  <cp:lastPrinted>2022-09-28T13:02:04Z</cp:lastPrinted>
  <dcterms:created xsi:type="dcterms:W3CDTF">2022-09-28T07:34:40Z</dcterms:created>
  <dcterms:modified xsi:type="dcterms:W3CDTF">2023-01-02T14:36:05Z</dcterms:modified>
</cp:coreProperties>
</file>